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'Доходы'!$F$67</definedName>
    <definedName name="LAST_CELL" localSheetId="2">'Источники'!$F$35</definedName>
    <definedName name="LAST_CELL" localSheetId="1">'Расходы'!$F$114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'Доходы'!$A$67</definedName>
    <definedName name="REND_1" localSheetId="2">'Источники'!$A$23</definedName>
    <definedName name="REND_1" localSheetId="1">'Расходы'!$A$115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<sst xmlns="http://schemas.openxmlformats.org/spreadsheetml/2006/main" count="614" uniqueCount="350">
  <si>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</si>
  <si>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</si>
  <si>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</si>
  <si>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</si>
  <si>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</si>
  <si>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марта 2024 г.</t>
  </si>
  <si>
    <t>01.03.2024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</si>
  <si>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</si>
  <si>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</si>
  <si>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</si>
  <si>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</si>
  <si>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</si>
  <si>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</si>
  <si>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>383</t>
  </si>
  <si>
    <t>Администрация Большинского сельского поселения</t>
  </si>
  <si>
    <t>Большинское сельское поселение Тарасовского района</t>
  </si>
  <si>
    <t>Единица измерения: руб.</t>
  </si>
  <si>
    <t>04229627</t>
  </si>
  <si>
    <t>951</t>
  </si>
  <si>
    <t>60653405</t>
  </si>
  <si>
    <t/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</si>
  <si>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</si>
  <si>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</si>
  <si>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</si>
  <si>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</si>
  <si>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</si>
  <si>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</si>
  <si>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</si>
  <si>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</si>
  <si>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</si>
  <si>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</si>
  <si>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</si>
  <si>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</si>
  <si>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</si>
  <si>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</si>
  <si>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</si>
  <si>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</si>
  <si>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</si>
  <si>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</si>
  <si>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</si>
  <si>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</si>
  <si>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</si>
  <si>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</si>
  <si>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</si>
  <si>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</si>
  <si>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</si>
  <si>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</si>
  <si>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</si>
  <si>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</si>
  <si>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</si>
  <si>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физическим лицом - налоговым резидентом Российской Федерации в виде дивидендов)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</si>
  <si>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</si>
  <si>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</si>
  <si>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</si>
  <si>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</si>
  <si>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</si>
  <si>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</si>
  <si>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</si>
  <si>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</si>
  <si>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</si>
  <si>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</si>
  <si>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</si>
  <si>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</si>
  <si>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</si>
  <si>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</si>
  <si>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</si>
  <si>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</si>
  <si>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</si>
  <si>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</si>
  <si>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</si>
  <si>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</si>
  <si>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</si>
  <si>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</si>
  <si>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</si>
  <si>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</si>
  <si>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</si>
  <si>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</si>
  <si>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</si>
  <si>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</si>
  <si>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</si>
  <si>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</si>
  <si>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</si>
  <si>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</si>
  <si>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</si>
  <si>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</si>
  <si>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</si>
  <si>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</si>
  <si>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</si>
  <si>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</si>
  <si>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</si>
  <si>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</si>
  <si>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</si>
  <si>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</si>
  <si>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</si>
  <si>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</si>
  <si>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</si>
  <si>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</si>
  <si>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</si>
  <si>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</si>
  <si>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</si>
  <si>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</si>
  <si>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</si>
  <si>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</si>
  <si>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</si>
  <si>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</si>
  <si>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</si>
  <si>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</si>
  <si>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</si>
  <si>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</si>
  <si>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</si>
  <si>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</si>
  <si>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</si>
  <si>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</si>
  <si>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</si>
  <si>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</si>
  <si>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951 20235118000000150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</si>
  <si>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</si>
  <si>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</si>
  <si>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</si>
  <si>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</si>
  <si>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</si>
  <si>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</si>
  <si>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</si>
  <si>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</si>
  <si>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</si>
  <si>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</si>
  <si>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</si>
  <si>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</si>
  <si>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</si>
  <si>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</si>
  <si>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</si>
  <si>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</si>
  <si>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</si>
  <si>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</si>
  <si>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БОЛЬШИНСКОГО СЕЛЬСКОГО ПОСЕЛЕНИЯ</t>
  </si>
  <si>
    <t xml:space="preserve">951 000 0000000000 000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</si>
  <si>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</si>
  <si>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</si>
  <si>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</si>
  <si>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 xml:space="preserve">951 0104 0000000000 000 </t>
  </si>
  <si>
    <t>Обеспечение деятельности Администрации Большинского сельского поселения</t>
  </si>
  <si>
    <t xml:space="preserve">951 0104 8900000000 000 </t>
  </si>
  <si>
    <t xml:space="preserve">951 0104 8910000000 000 </t>
  </si>
  <si>
    <t>Расходы на выплаты по оплате труда работников Администрации Большинского сельского поселения в рамках обеспечения деятельности Администрации Большинского сельского поселения</t>
  </si>
  <si>
    <t xml:space="preserve">951 0104 8910000110 000 </t>
  </si>
  <si>
    <t>Фонд оплаты труда государственных (муниципальных) органов</t>
  </si>
  <si>
    <t xml:space="preserve">951 0104 8910000110 121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</si>
  <si>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</si>
  <si>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</si>
  <si>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 Администрации Большинского сельского поселения  в рамках обеспечения деятельности  Администрации Большинского сельского поселения</t>
  </si>
  <si>
    <t xml:space="preserve">951 0104 8910000190 000 </t>
  </si>
  <si>
    <t>Иные выплаты персоналу государственных (муниципальных) органов, за исключением фонда оплаты труда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</si>
  <si>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</si>
  <si>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</si>
  <si>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</si>
  <si>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Закупка энергетических ресурсов</t>
  </si>
  <si>
    <t xml:space="preserve">951 0104 8910000190 247 </t>
  </si>
  <si>
    <t>Уплата налога на имущество организаций и земельного налога</t>
  </si>
  <si>
    <t xml:space="preserve">951 0104 8910000190 851 </t>
  </si>
  <si>
    <t>Уплата прочих налогов, сборов</t>
  </si>
  <si>
    <t xml:space="preserve">951 0104 8910000190 852 </t>
  </si>
  <si>
    <t>Мероприятия по диспансеризации муниципальных служащих Большинского сельского поселения в рамках обеспечения деятельности Администрации Большинского сельского поселения</t>
  </si>
  <si>
    <t xml:space="preserve">951 0104 8910020060 000 </t>
  </si>
  <si>
    <t xml:space="preserve">951 0104 8910020060 244 </t>
  </si>
  <si>
    <t>Иные непрограммные мероприятия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</si>
  <si>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</si>
  <si>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 Администрации Большинского сельского поселения</t>
  </si>
  <si>
    <t xml:space="preserve">951 0104 8990072390 000 </t>
  </si>
  <si>
    <t xml:space="preserve">951 0104 8990072390 244 </t>
  </si>
  <si>
    <t>Резервные фонды</t>
  </si>
  <si>
    <t xml:space="preserve">951 0111 0000000000 000 </t>
  </si>
  <si>
    <t>Реализация  непрограммных расходов Администрации  Большинского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</si>
  <si>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</si>
  <si>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</si>
  <si>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</si>
  <si>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 Администрации Большинского сельского поселения на финансовое обеспечение непредвиденных расходов в рамках непрограммного направления деятельности «Реализация непрограммных расходов Администрации  Большинского сельского поселения»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</si>
  <si>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</si>
  <si>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</si>
  <si>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</si>
  <si>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</si>
  <si>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</si>
  <si>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Большинского сельского поселения «Информационное общество»</t>
  </si>
  <si>
    <t xml:space="preserve">951 0113 0600000000 000 </t>
  </si>
  <si>
    <t>Подпрограмма «Обеспечение открытости информации»</t>
  </si>
  <si>
    <t xml:space="preserve">951 0113 0610000000 000 </t>
  </si>
  <si>
    <t>Реализация направления расходов в рамках подпрограммы «Обеспечение открытости информации» муниципальной программы «Информационное общество»</t>
  </si>
  <si>
    <t xml:space="preserve">951 0113 0610020130 000 </t>
  </si>
  <si>
    <t xml:space="preserve">951 0113 0610020130 244 </t>
  </si>
  <si>
    <t>Подпрограмма «Развитие информационных технологий»</t>
  </si>
  <si>
    <t xml:space="preserve">951 0113 0620000000 000 </t>
  </si>
  <si>
    <t>Реализация направления расходов в рамках подпрограммы «Развитие информационных технологий» муниципальной программы Большинского сельского поселения «Информационное общество»</t>
  </si>
  <si>
    <t xml:space="preserve">951 0113 0620099990 000 </t>
  </si>
  <si>
    <t xml:space="preserve">951 0113 0620099990 244 </t>
  </si>
  <si>
    <t xml:space="preserve">951 0113 9900000000 000 </t>
  </si>
  <si>
    <t xml:space="preserve">951 0113 9990000000 000 </t>
  </si>
  <si>
    <t>Реализация направления расходов по иным непрограммным мероприятиям в рамках непрограммного направления деятельности « Реализация непрограммных расходов Администрации  Большинского сельского поселения»</t>
  </si>
  <si>
    <t xml:space="preserve">951 0113 9990099990 000 </t>
  </si>
  <si>
    <t xml:space="preserve">951 0113 9990099990 244 </t>
  </si>
  <si>
    <t>Уплата иных платежей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</si>
  <si>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</si>
  <si>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</si>
  <si>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</si>
  <si>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</si>
  <si>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</si>
  <si>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</si>
  <si>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</si>
  <si>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органами местного самоуправления поселений, муниципальных и городских округов по иным непрограммным мероприятиям в рамках непрограммного направления деятельности «Обеспечение деятельности Администрации Большинского сельского поселения»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</si>
  <si>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</si>
  <si>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</si>
  <si>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</si>
  <si>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</si>
  <si>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</si>
  <si>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</si>
  <si>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</si>
  <si>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Большинского сельского поселения «Обеспечение пожарной безопасности»</t>
  </si>
  <si>
    <t xml:space="preserve">951 0310 0500000000 000 </t>
  </si>
  <si>
    <t>Подпрограмма «Обеспечение пожарной безопасности»</t>
  </si>
  <si>
    <t xml:space="preserve">951 0310 0510000000 000 </t>
  </si>
  <si>
    <t>Реализация направлений расходов в рамках подпрограммы «Обеспечение пожарной безопасности »</t>
  </si>
  <si>
    <t xml:space="preserve">951 0310 0510020120 000 </t>
  </si>
  <si>
    <t xml:space="preserve">951 0310 0510020120 244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</si>
  <si>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</si>
  <si>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</si>
  <si>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</si>
  <si>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</si>
  <si>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Большинского сельского поселения «Развитие транспортной системы»</t>
  </si>
  <si>
    <t xml:space="preserve">951 0409 0100000000 000 </t>
  </si>
  <si>
    <t>Подпрограмма «Развитие транспортной инфраструктуры Большинского сельского поселения»</t>
  </si>
  <si>
    <t xml:space="preserve">951 0409 0110000000 000 </t>
  </si>
  <si>
    <t>Ремонт и содержание автомобильных дорог общего пользования местного значения по переданным полномочиям в рамках подпрограммы "Развитие транспортной инфраструктуры Большинского сельского поселения" муниципальной программы Большинского сельского поселения «Развитие транспортной системы»</t>
  </si>
  <si>
    <t xml:space="preserve">951 0409 0110020110 000 </t>
  </si>
  <si>
    <t xml:space="preserve">951 0409 0110020110 244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</si>
  <si>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</si>
  <si>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</si>
  <si>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</si>
  <si>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</si>
  <si>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Большинского сельского поселения «Обеспечение качественными жилищно-коммунальными услугами населения Большинского сельского поселения»</t>
  </si>
  <si>
    <t xml:space="preserve">951 0502 0300000000 000 </t>
  </si>
  <si>
    <t>Подпрограмма Создание условий для обеспечения бесперебойности и роста качества жилищно-коммунальных услуг на территории Большинского сельского поселения</t>
  </si>
  <si>
    <t xml:space="preserve">951 0502 0320000000 000 </t>
  </si>
  <si>
    <t>Расходы по переданным полномочиям на ремонт и содержание объектов водопроводного хозяйства в рамках подпрограммы "Создание условий для обеспечения бесперебойности и роста качества жилищно-коммунальных услуг на территории Большинского сельского поселения" муниципальной программы «Обеспечение качественными жилищно-коммунальными услугами населения Большинского сельского поселения»</t>
  </si>
  <si>
    <t xml:space="preserve">951 0502 0320020200 000 </t>
  </si>
  <si>
    <t xml:space="preserve">951 0502 0320020200 244 </t>
  </si>
  <si>
    <t>Благоустройство</t>
  </si>
  <si>
    <t xml:space="preserve">951 0503 0000000000 000 </t>
  </si>
  <si>
    <t xml:space="preserve">951 0503 0300000000 000 </t>
  </si>
  <si>
    <t>Подпрограмма «Благоустройство территории Большинского сельского поселения Тарасовского района»</t>
  </si>
  <si>
    <t xml:space="preserve">951 0503 0310000000 000 </t>
  </si>
  <si>
    <t>Расходы на благоустройство территории Большинского сельского поселения в рамках подпрограммы «Благоустройство Большинского сельского поселения Тарасовского района» в рамках муниципальной программы «Обеспечение качественными жилищно-коммунальными услугами населения Большинского сельского поселения»</t>
  </si>
  <si>
    <t xml:space="preserve">951 0503 0310020100 000 </t>
  </si>
  <si>
    <t xml:space="preserve">951 0503 0310020100 244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</si>
  <si>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</si>
  <si>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</si>
  <si>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</si>
  <si>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</si>
  <si>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Большинского сельского поселения «Муниципальная политика»</t>
  </si>
  <si>
    <t xml:space="preserve">951 0705 0800000000 000 </t>
  </si>
  <si>
    <t>Подпрограмма «Развитие муниципальной службы»</t>
  </si>
  <si>
    <t xml:space="preserve">951 0705 0810000000 000 </t>
  </si>
  <si>
    <t>Обеспечение дополнительного профессионального образования, повышения квалификации, участие в семинарах лиц, замещающих выборные муниципальные должности, муниципальных служащих в рамках подпрограммы "Развитие муниципальной службы" муниципальной программы Большинского сельского поселения "Муниципальная политика"</t>
  </si>
  <si>
    <t xml:space="preserve">951 0705 0810020170 000 </t>
  </si>
  <si>
    <t xml:space="preserve">951 0705 0810020170 244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</si>
  <si>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</si>
  <si>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</si>
  <si>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</si>
  <si>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</si>
  <si>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Большинского сельского поселения «Развитие культуры и туризма»</t>
  </si>
  <si>
    <t xml:space="preserve">951 0801 0200000000 000 </t>
  </si>
  <si>
    <t>Подпрограмма «Развитие культуры»</t>
  </si>
  <si>
    <t xml:space="preserve">951 0801 0210000000 000 </t>
  </si>
  <si>
    <t>Расходы на обеспечение деятельности (оказание услуг) муниципальных учреждений Большинского сельского поселения, в рамках подпрограммы "Развитие культуры" муниципальной программы Большинского сельского поселения "Развитие культуры и туризма"</t>
  </si>
  <si>
    <t xml:space="preserve">951 0801 0210000590 000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</si>
  <si>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</si>
  <si>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951 0801 0210000590 611 </t>
  </si>
  <si>
    <t>Расходы на реализацию инициативных проектов (благоустройство территории, прилегающей к памятнику) в рамках подпрограммы «Развитие культуры» муниципальной программы Большинского сельского поселения «Развитие культуры и туризма»</t>
  </si>
  <si>
    <t xml:space="preserve">951 0801 02100S4640 000 </t>
  </si>
  <si>
    <t>Закупка товаров, работ, услуг в целях капитального ремонта государственного (муниципального) имущества</t>
  </si>
  <si>
    <t xml:space="preserve">951 0801 02100S4640 243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</si>
  <si>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</si>
  <si>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</si>
  <si>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</si>
  <si>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</si>
  <si>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</si>
  <si>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</si>
  <si>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 xml:space="preserve">951 1001 9990099990 000 </t>
  </si>
  <si>
    <t>Иные пенсии, социальные доплаты к пенсиям</t>
  </si>
  <si>
    <t xml:space="preserve">951 1001 9990099990 312 </t>
  </si>
  <si>
    <t>МЕЖБЮДЖЕТНЫЕ ТРАНСФЕРТЫ ОБЩЕГО ХАРАКТЕРА БЮДЖЕТАМ БЮДЖЕТНОЙ СИСТЕМЫ РОССИЙСКОЙ ФЕДЕРАЦИИ</t>
  </si>
  <si>
    <t xml:space="preserve">951 1400 0000000000 000 </t>
  </si>
  <si>
    <t>Прочие межбюджетные трансферты общего характера</t>
  </si>
  <si>
    <t xml:space="preserve">951 1403 0000000000 000 </t>
  </si>
  <si>
    <t xml:space="preserve">951 1403 9900000000 000 </t>
  </si>
  <si>
    <t xml:space="preserve">951 1403 9990000000 000 </t>
  </si>
  <si>
    <t>Иные межбюджетные трансферты бюджету Тарасовского района на решение вопросов местного значения по вопросу регулирования тарифов и надбавок к тарифам предприятий жилищно-коммунального хозяйства, оказываемых услуги на территории Большинского сельского поселения</t>
  </si>
  <si>
    <t xml:space="preserve">951 1403 9990085010 000 </t>
  </si>
  <si>
    <t xml:space="preserve">951 1403 9990085010 540 </t>
  </si>
  <si>
    <t>Иные межбюджетные трансферты бюджету Тарасовского района на решение вопросов местного значения по осуществлению внешнего муниципального финансового контроля</t>
  </si>
  <si>
    <t xml:space="preserve">951 1403 9990085020 000 </t>
  </si>
  <si>
    <t xml:space="preserve">951 1403 9990085020 540 </t>
  </si>
  <si>
    <t>Иные межбюджетные трансферты бюджету Тарасовского района на решение вопросов местного значения по осуществлению внутреннего муниципального финансового контроля</t>
  </si>
  <si>
    <t xml:space="preserve">951 1403 9990085030 000 </t>
  </si>
  <si>
    <t xml:space="preserve">951 1403 9990085030 540 </t>
  </si>
  <si>
    <t>Иные межбюджетные трансферты бюджету Тарасовского района на решение вопросов местного значения по осуществлению организации ритуальных услуг</t>
  </si>
  <si>
    <t xml:space="preserve">951 1403 9990085040 000 </t>
  </si>
  <si>
    <t xml:space="preserve">951 1403 9990085040 540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</si>
  <si>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</si>
  <si>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</si>
  <si>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</si>
  <si>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</si>
  <si>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</si>
  <si>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</si>
  <si>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</si>
  <si>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</si>
  <si>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</si>
  <si>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</si>
  <si>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</si>
  <si>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</si>
  <si>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</si>
  <si>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</si>
  <si>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</si>
  <si>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</si>
  <si>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</si>
  <si>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</si>
  <si>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</si>
  <si>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</si>
  <si>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</si>
  <si>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</si>
  <si>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</si>
  <si>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</si>
  <si>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</si>
  <si>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</si>
  <si>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</si>
  <si>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</si>
  <si>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</si>
  <si>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</si>
  <si>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</si>
  <si>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</si>
  <si>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</si>
  <si>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</si>
  <si>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</si>
  <si>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</si>
  <si>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</si>
  <si>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</si>
  <si>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</si>
  <si>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</si>
  <si>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</si>
  <si>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</si>
  <si>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C:\123\117M01.txt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</si>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</sst>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11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color indexed="8"/>
      <name val="Sans Serif"/>
      <family val="0"/>
    </font>
    <font>
      <sz val="8"/>
      <name val="Arial"/>
      <family val="0"/>
    </font>
    <font>
      <sz val="12"/>
      <name val="Arial Cyr"/>
      <family val="0"/>
    </font>
    <font>
      <b/>
      <sz val="12"/>
      <name val="Arial Cyr"/>
      <family val="0"/>
    </font>
    <font>
      <sz val="14"/>
      <name val="Arial Cyr"/>
      <family val="0"/>
    </font>
    <font>
      <b/>
      <sz val="14"/>
      <name val="Arial Cyr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left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49" fontId="4" fillId="0" borderId="10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2" fillId="0" borderId="14" xfId="0" applyFont="1" applyBorder="1" applyAlignment="1" applyProtection="1">
      <alignment horizontal="left" wrapText="1"/>
      <protection/>
    </xf>
    <xf numFmtId="49" fontId="2" fillId="0" borderId="15" xfId="0" applyFont="1" applyBorder="1" applyAlignment="1" applyProtection="1">
      <alignment horizontal="center" wrapText="1"/>
      <protection/>
    </xf>
    <xf numFmtId="173" fontId="2" fillId="0" borderId="14" xfId="0" applyFont="1" applyBorder="1" applyAlignment="1" applyProtection="1">
      <alignment horizontal="left" wrapText="1"/>
      <protection/>
    </xf>
    <xf numFmtId="0" fontId="2" fillId="0" borderId="16" xfId="0" applyFont="1" applyBorder="1" applyAlignment="1" applyProtection="1">
      <alignment horizontal="left"/>
      <protection/>
    </xf>
    <xf numFmtId="0" fontId="2" fillId="0" borderId="17" xfId="0" applyFont="1" applyBorder="1" applyAlignment="1" applyProtection="1">
      <alignment horizontal="center"/>
      <protection/>
    </xf>
    <xf numFmtId="49" fontId="2" fillId="0" borderId="17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18" xfId="0" applyFont="1" applyBorder="1" applyAlignment="1" applyProtection="1">
      <alignment vertical="center" wrapText="1"/>
      <protection/>
    </xf>
    <xf numFmtId="49" fontId="2" fillId="0" borderId="18" xfId="0" applyFont="1" applyBorder="1" applyAlignment="1" applyProtection="1">
      <alignment horizontal="center" vertical="center" wrapText="1"/>
      <protection/>
    </xf>
    <xf numFmtId="49" fontId="2" fillId="0" borderId="19" xfId="0" applyFont="1" applyBorder="1" applyAlignment="1" applyProtection="1">
      <alignment vertical="center"/>
      <protection/>
    </xf>
    <xf numFmtId="0" fontId="2" fillId="0" borderId="20" xfId="0" applyFont="1" applyBorder="1" applyAlignment="1" applyProtection="1">
      <alignment vertical="center" wrapText="1"/>
      <protection/>
    </xf>
    <xf numFmtId="49" fontId="2" fillId="0" borderId="20" xfId="0" applyFont="1" applyBorder="1" applyAlignment="1" applyProtection="1">
      <alignment horizontal="center" vertical="center" wrapText="1"/>
      <protection/>
    </xf>
    <xf numFmtId="49" fontId="2" fillId="0" borderId="21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14" xfId="0" applyFont="1" applyBorder="1" applyAlignment="1" applyProtection="1">
      <alignment horizontal="left" wrapText="1"/>
      <protection/>
    </xf>
    <xf numFmtId="49" fontId="4" fillId="0" borderId="22" xfId="0" applyFont="1" applyBorder="1" applyAlignment="1" applyProtection="1">
      <alignment horizontal="center" wrapText="1"/>
      <protection/>
    </xf>
    <xf numFmtId="49" fontId="4" fillId="0" borderId="20" xfId="0" applyFon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/>
      <protection/>
    </xf>
    <xf numFmtId="49" fontId="2" fillId="0" borderId="23" xfId="0" applyFont="1" applyBorder="1" applyAlignment="1" applyProtection="1">
      <alignment horizontal="center" wrapText="1"/>
      <protection/>
    </xf>
    <xf numFmtId="173" fontId="2" fillId="0" borderId="10" xfId="0" applyFont="1" applyBorder="1" applyAlignment="1" applyProtection="1">
      <alignment horizontal="left" wrapText="1"/>
      <protection/>
    </xf>
    <xf numFmtId="0" fontId="3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49" fontId="2" fillId="0" borderId="26" xfId="0" applyFont="1" applyBorder="1" applyAlignment="1" applyProtection="1">
      <alignment horizontal="left" wrapText="1"/>
      <protection/>
    </xf>
    <xf numFmtId="49" fontId="2" fillId="0" borderId="27" xfId="0" applyFont="1" applyBorder="1" applyAlignment="1" applyProtection="1">
      <alignment horizontal="center" wrapText="1"/>
      <protection/>
    </xf>
    <xf numFmtId="49" fontId="2" fillId="0" borderId="28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29" xfId="0" applyFont="1" applyBorder="1" applyAlignment="1" applyProtection="1">
      <alignment horizontal="left" wrapText="1"/>
      <protection/>
    </xf>
    <xf numFmtId="49" fontId="4" fillId="0" borderId="30" xfId="0" applyFont="1" applyBorder="1" applyAlignment="1" applyProtection="1">
      <alignment horizontal="center" wrapText="1"/>
      <protection/>
    </xf>
    <xf numFmtId="0" fontId="2" fillId="0" borderId="31" xfId="0" applyFont="1" applyBorder="1" applyAlignment="1" applyProtection="1">
      <alignment horizontal="left"/>
      <protection/>
    </xf>
    <xf numFmtId="0" fontId="2" fillId="0" borderId="13" xfId="0" applyFont="1" applyBorder="1" applyAlignment="1" applyProtection="1">
      <alignment horizontal="center"/>
      <protection/>
    </xf>
    <xf numFmtId="0" fontId="2" fillId="0" borderId="32" xfId="0" applyFont="1" applyBorder="1" applyAlignment="1" applyProtection="1">
      <alignment horizontal="center"/>
      <protection/>
    </xf>
    <xf numFmtId="49" fontId="4" fillId="0" borderId="15" xfId="0" applyFont="1" applyBorder="1" applyAlignment="1" applyProtection="1">
      <alignment horizontal="center" wrapText="1"/>
      <protection/>
    </xf>
    <xf numFmtId="49" fontId="4" fillId="0" borderId="33" xfId="0" applyFont="1" applyBorder="1" applyAlignment="1" applyProtection="1">
      <alignment horizontal="center" wrapText="1"/>
      <protection/>
    </xf>
    <xf numFmtId="49" fontId="2" fillId="0" borderId="30" xfId="0" applyFont="1" applyBorder="1" applyAlignment="1" applyProtection="1">
      <alignment horizontal="center" wrapText="1"/>
      <protection/>
    </xf>
    <xf numFmtId="0" fontId="3" fillId="0" borderId="16" xfId="0" applyFont="1" applyBorder="1" applyAlignment="1" applyProtection="1">
      <alignment horizontal="left"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7" xfId="0" applyFont="1" applyBorder="1" applyAlignment="1" applyProtection="1">
      <alignment horizontal="left"/>
      <protection/>
    </xf>
    <xf numFmtId="0" fontId="2" fillId="0" borderId="33" xfId="0" applyFont="1" applyBorder="1" applyAlignment="1" applyProtection="1">
      <alignment horizontal="center" vertical="center" wrapText="1"/>
      <protection/>
    </xf>
    <xf numFmtId="49" fontId="7" fillId="0" borderId="34" xfId="0" applyFont="1" applyBorder="1" applyAlignment="1" applyProtection="1">
      <alignment horizontal="center"/>
      <protection/>
    </xf>
    <xf numFmtId="4" fontId="7" fillId="0" borderId="30" xfId="0" applyFont="1" applyBorder="1" applyAlignment="1" applyProtection="1">
      <alignment horizontal="right"/>
      <protection/>
    </xf>
    <xf numFmtId="49" fontId="7" fillId="0" borderId="35" xfId="0" applyFont="1" applyBorder="1" applyAlignment="1" applyProtection="1">
      <alignment horizontal="center"/>
      <protection/>
    </xf>
    <xf numFmtId="49" fontId="8" fillId="0" borderId="34" xfId="0" applyFont="1" applyBorder="1" applyAlignment="1" applyProtection="1">
      <alignment horizontal="center"/>
      <protection/>
    </xf>
    <xf numFmtId="4" fontId="8" fillId="0" borderId="30" xfId="0" applyFont="1" applyBorder="1" applyAlignment="1" applyProtection="1">
      <alignment horizontal="right"/>
      <protection/>
    </xf>
    <xf numFmtId="4" fontId="8" fillId="0" borderId="26" xfId="0" applyFont="1" applyBorder="1" applyAlignment="1" applyProtection="1">
      <alignment horizontal="right"/>
      <protection/>
    </xf>
    <xf numFmtId="49" fontId="7" fillId="0" borderId="20" xfId="0" applyFont="1" applyBorder="1" applyAlignment="1" applyProtection="1">
      <alignment horizontal="center"/>
      <protection/>
    </xf>
    <xf numFmtId="4" fontId="9" fillId="0" borderId="30" xfId="0" applyFont="1" applyBorder="1" applyAlignment="1" applyProtection="1">
      <alignment horizontal="right"/>
      <protection/>
    </xf>
    <xf numFmtId="4" fontId="9" fillId="0" borderId="23" xfId="0" applyFont="1" applyBorder="1" applyAlignment="1" applyProtection="1">
      <alignment horizontal="right"/>
      <protection/>
    </xf>
    <xf numFmtId="4" fontId="9" fillId="0" borderId="32" xfId="0" applyFont="1" applyBorder="1" applyAlignment="1" applyProtection="1">
      <alignment horizontal="right"/>
      <protection/>
    </xf>
    <xf numFmtId="4" fontId="9" fillId="0" borderId="36" xfId="0" applyFont="1" applyBorder="1" applyAlignment="1" applyProtection="1">
      <alignment horizontal="right"/>
      <protection/>
    </xf>
    <xf numFmtId="4" fontId="10" fillId="0" borderId="30" xfId="0" applyFont="1" applyBorder="1" applyAlignment="1" applyProtection="1">
      <alignment horizontal="right"/>
      <protection/>
    </xf>
    <xf numFmtId="4" fontId="10" fillId="0" borderId="26" xfId="0" applyFont="1" applyBorder="1" applyAlignment="1" applyProtection="1">
      <alignment horizontal="right"/>
      <protection/>
    </xf>
    <xf numFmtId="4" fontId="9" fillId="0" borderId="33" xfId="0" applyFont="1" applyBorder="1" applyAlignment="1" applyProtection="1">
      <alignment horizontal="right"/>
      <protection/>
    </xf>
    <xf numFmtId="0" fontId="2" fillId="0" borderId="37" xfId="0" applyFont="1" applyBorder="1" applyAlignment="1" applyProtection="1">
      <alignment horizontal="center" vertical="center" wrapText="1"/>
      <protection/>
    </xf>
    <xf numFmtId="4" fontId="9" fillId="0" borderId="21" xfId="0" applyFont="1" applyBorder="1" applyAlignment="1" applyProtection="1">
      <alignment horizontal="right"/>
      <protection/>
    </xf>
    <xf numFmtId="4" fontId="10" fillId="0" borderId="33" xfId="0" applyFont="1" applyBorder="1" applyAlignment="1" applyProtection="1">
      <alignment horizontal="right"/>
      <protection/>
    </xf>
    <xf numFmtId="4" fontId="10" fillId="0" borderId="20" xfId="0" applyFont="1" applyBorder="1" applyAlignment="1" applyProtection="1">
      <alignment horizontal="right"/>
      <protection/>
    </xf>
    <xf numFmtId="4" fontId="10" fillId="0" borderId="21" xfId="0" applyFont="1" applyBorder="1" applyAlignment="1" applyProtection="1">
      <alignment horizontal="right"/>
      <protection/>
    </xf>
    <xf numFmtId="0" fontId="9" fillId="0" borderId="32" xfId="0" applyFont="1" applyBorder="1" applyAlignment="1" applyProtection="1">
      <alignment horizontal="right"/>
      <protection/>
    </xf>
    <xf numFmtId="0" fontId="9" fillId="0" borderId="32" xfId="0" applyFont="1" applyBorder="1" applyAlignment="1" applyProtection="1">
      <alignment/>
      <protection/>
    </xf>
    <xf numFmtId="0" fontId="9" fillId="0" borderId="36" xfId="0" applyFont="1" applyBorder="1" applyAlignment="1" applyProtection="1">
      <alignment/>
      <protection/>
    </xf>
    <xf numFmtId="4" fontId="9" fillId="0" borderId="34" xfId="0" applyFont="1" applyBorder="1" applyAlignment="1" applyProtection="1">
      <alignment horizontal="right"/>
      <protection/>
    </xf>
    <xf numFmtId="4" fontId="9" fillId="0" borderId="26" xfId="0" applyFont="1" applyBorder="1" applyAlignment="1" applyProtection="1">
      <alignment horizontal="right"/>
      <protection/>
    </xf>
    <xf numFmtId="0" fontId="9" fillId="0" borderId="25" xfId="0" applyFont="1" applyBorder="1" applyAlignment="1" applyProtection="1">
      <alignment horizontal="right"/>
      <protection/>
    </xf>
    <xf numFmtId="0" fontId="9" fillId="0" borderId="25" xfId="0" applyFont="1" applyBorder="1" applyAlignment="1" applyProtection="1">
      <alignment/>
      <protection/>
    </xf>
    <xf numFmtId="4" fontId="9" fillId="0" borderId="38" xfId="0" applyFont="1" applyBorder="1" applyAlignment="1" applyProtection="1">
      <alignment horizontal="right"/>
      <protection/>
    </xf>
    <xf numFmtId="4" fontId="9" fillId="0" borderId="39" xfId="0" applyFont="1" applyBorder="1" applyAlignment="1" applyProtection="1">
      <alignment horizontal="right"/>
      <protection/>
    </xf>
    <xf numFmtId="0" fontId="7" fillId="0" borderId="35" xfId="0" applyFont="1" applyBorder="1" applyAlignment="1" applyProtection="1">
      <alignment horizontal="center"/>
      <protection/>
    </xf>
    <xf numFmtId="49" fontId="8" fillId="0" borderId="20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49" fontId="7" fillId="0" borderId="32" xfId="0" applyFont="1" applyBorder="1" applyAlignment="1" applyProtection="1">
      <alignment horizontal="center"/>
      <protection/>
    </xf>
    <xf numFmtId="49" fontId="7" fillId="0" borderId="36" xfId="0" applyFont="1" applyBorder="1" applyAlignment="1" applyProtection="1">
      <alignment horizontal="center"/>
      <protection/>
    </xf>
    <xf numFmtId="4" fontId="8" fillId="0" borderId="33" xfId="0" applyFont="1" applyBorder="1" applyAlignment="1" applyProtection="1">
      <alignment horizontal="right"/>
      <protection/>
    </xf>
    <xf numFmtId="4" fontId="8" fillId="0" borderId="21" xfId="0" applyFont="1" applyBorder="1" applyAlignment="1" applyProtection="1">
      <alignment horizontal="right"/>
      <protection/>
    </xf>
    <xf numFmtId="4" fontId="7" fillId="0" borderId="26" xfId="0" applyFont="1" applyBorder="1" applyAlignment="1" applyProtection="1">
      <alignment horizontal="right"/>
      <protection/>
    </xf>
    <xf numFmtId="49" fontId="7" fillId="0" borderId="17" xfId="0" applyFont="1" applyBorder="1" applyAlignment="1" applyProtection="1">
      <alignment/>
      <protection/>
    </xf>
    <xf numFmtId="0" fontId="7" fillId="0" borderId="17" xfId="0" applyFont="1" applyBorder="1" applyAlignment="1" applyProtection="1">
      <alignment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19" xfId="0" applyFont="1" applyBorder="1" applyAlignment="1" applyProtection="1">
      <alignment horizontal="center" vertical="center" wrapText="1"/>
      <protection/>
    </xf>
    <xf numFmtId="49" fontId="2" fillId="0" borderId="21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37" xfId="0" applyFont="1" applyBorder="1" applyAlignment="1" applyProtection="1">
      <alignment horizontal="center" vertical="center" wrapText="1"/>
      <protection/>
    </xf>
    <xf numFmtId="49" fontId="2" fillId="0" borderId="33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4" xfId="0" applyFont="1" applyBorder="1" applyAlignment="1" applyProtection="1">
      <alignment horizontal="left" wrapText="1"/>
      <protection/>
    </xf>
    <xf numFmtId="49" fontId="3" fillId="0" borderId="44" xfId="0" applyFont="1" applyBorder="1" applyAlignment="1" applyProtection="1">
      <alignment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37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0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2162175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4767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AutoShap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AutoShap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503872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AutoShap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7054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AutoShap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AutoShap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8"/>
  <sheetViews>
    <sheetView showGridLines="0" tabSelected="1" workbookViewId="0" topLeftCell="A1">
      <selection activeCell="D65" sqref="D65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5" width="18.7109375" style="0" customWidth="1"/>
    <col min="6" max="6" width="22.28125" style="0" customWidth="1"/>
  </cols>
  <sheetData>
    <row r="1" spans="1:6" ht="15">
      <c r="A1" s="115"/>
      <c r="B1" s="115"/>
      <c r="C1" s="115"/>
      <c r="D1" s="115"/>
      <c r="E1" s="2"/>
      <c r="F1" s="2"/>
    </row>
    <row r="2" spans="1:6" ht="16.5" customHeight="1">
      <c r="A2" s="115" t="s">
        <v>0</v>
      </c>
      <c r="B2" s="115"/>
      <c r="C2" s="115"/>
      <c r="D2" s="11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20" t="s">
        <v>5</v>
      </c>
      <c r="B4" s="120"/>
      <c r="C4" s="120"/>
      <c r="D4" s="120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17</v>
      </c>
    </row>
    <row r="6" spans="1:6" ht="12.75">
      <c r="A6" s="12" t="s">
        <v>8</v>
      </c>
      <c r="B6" s="121" t="s">
        <v>14</v>
      </c>
      <c r="C6" s="122"/>
      <c r="D6" s="122"/>
      <c r="E6" s="3" t="s">
        <v>9</v>
      </c>
      <c r="F6" s="11" t="s">
        <v>18</v>
      </c>
    </row>
    <row r="7" spans="1:6" ht="12.75">
      <c r="A7" s="12" t="s">
        <v>10</v>
      </c>
      <c r="B7" s="114" t="s">
        <v>15</v>
      </c>
      <c r="C7" s="114"/>
      <c r="D7" s="114"/>
      <c r="E7" s="3" t="s">
        <v>11</v>
      </c>
      <c r="F7" s="13" t="s">
        <v>19</v>
      </c>
    </row>
    <row r="8" spans="1:6" ht="12.75">
      <c r="A8" s="12" t="s">
        <v>12</v>
      </c>
      <c r="B8" s="12"/>
      <c r="C8" s="12"/>
      <c r="D8" s="14"/>
      <c r="E8" s="3"/>
      <c r="F8" s="15"/>
    </row>
    <row r="9" spans="1:6" ht="12.75">
      <c r="A9" s="12" t="s">
        <v>16</v>
      </c>
      <c r="B9" s="12"/>
      <c r="C9" s="16"/>
      <c r="D9" s="14"/>
      <c r="E9" s="3" t="s">
        <v>20</v>
      </c>
      <c r="F9" s="17" t="s">
        <v>13</v>
      </c>
    </row>
    <row r="10" spans="1:6" ht="20.25" customHeight="1">
      <c r="A10" s="115" t="s">
        <v>21</v>
      </c>
      <c r="B10" s="115"/>
      <c r="C10" s="115"/>
      <c r="D10" s="115"/>
      <c r="E10" s="1"/>
      <c r="F10" s="18"/>
    </row>
    <row r="11" spans="1:6" ht="3.75" customHeight="1">
      <c r="A11" s="117" t="s">
        <v>22</v>
      </c>
      <c r="B11" s="116" t="s">
        <v>23</v>
      </c>
      <c r="C11" s="116" t="s">
        <v>24</v>
      </c>
      <c r="D11" s="111" t="s">
        <v>25</v>
      </c>
      <c r="E11" s="111" t="s">
        <v>26</v>
      </c>
      <c r="F11" s="108" t="s">
        <v>27</v>
      </c>
    </row>
    <row r="12" spans="1:6" ht="3" customHeight="1">
      <c r="A12" s="118"/>
      <c r="B12" s="84"/>
      <c r="C12" s="84"/>
      <c r="D12" s="112"/>
      <c r="E12" s="112"/>
      <c r="F12" s="109"/>
    </row>
    <row r="13" spans="1:6" ht="3" customHeight="1">
      <c r="A13" s="118"/>
      <c r="B13" s="84"/>
      <c r="C13" s="84"/>
      <c r="D13" s="112"/>
      <c r="E13" s="112"/>
      <c r="F13" s="109"/>
    </row>
    <row r="14" spans="1:6" ht="3" customHeight="1">
      <c r="A14" s="118"/>
      <c r="B14" s="84"/>
      <c r="C14" s="84"/>
      <c r="D14" s="112"/>
      <c r="E14" s="112"/>
      <c r="F14" s="109"/>
    </row>
    <row r="15" spans="1:6" ht="3" customHeight="1">
      <c r="A15" s="118"/>
      <c r="B15" s="84"/>
      <c r="C15" s="84"/>
      <c r="D15" s="112"/>
      <c r="E15" s="112"/>
      <c r="F15" s="109"/>
    </row>
    <row r="16" spans="1:6" ht="3" customHeight="1">
      <c r="A16" s="118"/>
      <c r="B16" s="84"/>
      <c r="C16" s="84"/>
      <c r="D16" s="112"/>
      <c r="E16" s="112"/>
      <c r="F16" s="109"/>
    </row>
    <row r="17" spans="1:6" ht="23.25" customHeight="1">
      <c r="A17" s="119"/>
      <c r="B17" s="69"/>
      <c r="C17" s="69"/>
      <c r="D17" s="113"/>
      <c r="E17" s="113"/>
      <c r="F17" s="110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8">
      <c r="A19" s="25" t="s">
        <v>31</v>
      </c>
      <c r="B19" s="26" t="s">
        <v>32</v>
      </c>
      <c r="C19" s="70" t="s">
        <v>33</v>
      </c>
      <c r="D19" s="77">
        <v>11708800</v>
      </c>
      <c r="E19" s="78">
        <v>995037.12</v>
      </c>
      <c r="F19" s="77">
        <f>IF(OR(D19="-",IF(E19="-",0,E19)&gt;=IF(D19="-",0,D19)),"-",IF(D19="-",0,D19)-IF(E19="-",0,E19))</f>
        <v>10713762.88</v>
      </c>
    </row>
    <row r="20" spans="1:6" ht="18">
      <c r="A20" s="27" t="s">
        <v>34</v>
      </c>
      <c r="B20" s="28"/>
      <c r="C20" s="72"/>
      <c r="D20" s="79"/>
      <c r="E20" s="79"/>
      <c r="F20" s="80"/>
    </row>
    <row r="21" spans="1:6" ht="18">
      <c r="A21" s="29" t="s">
        <v>35</v>
      </c>
      <c r="B21" s="30" t="s">
        <v>32</v>
      </c>
      <c r="C21" s="73" t="s">
        <v>36</v>
      </c>
      <c r="D21" s="81">
        <v>3123600</v>
      </c>
      <c r="E21" s="81">
        <v>101172.57</v>
      </c>
      <c r="F21" s="82">
        <f aca="true" t="shared" si="0" ref="F21:F67">IF(OR(D21="-",IF(E21="-",0,E21)&gt;=IF(D21="-",0,D21)),"-",IF(D21="-",0,D21)-IF(E21="-",0,E21))</f>
        <v>3022427.43</v>
      </c>
    </row>
    <row r="22" spans="1:6" ht="18">
      <c r="A22" s="29" t="s">
        <v>37</v>
      </c>
      <c r="B22" s="30" t="s">
        <v>32</v>
      </c>
      <c r="C22" s="73" t="s">
        <v>38</v>
      </c>
      <c r="D22" s="81">
        <v>450100</v>
      </c>
      <c r="E22" s="81">
        <v>55087.77</v>
      </c>
      <c r="F22" s="82">
        <f t="shared" si="0"/>
        <v>395012.23</v>
      </c>
    </row>
    <row r="23" spans="1:6" ht="18">
      <c r="A23" s="31" t="s">
        <v>39</v>
      </c>
      <c r="B23" s="32" t="s">
        <v>32</v>
      </c>
      <c r="C23" s="76" t="s">
        <v>40</v>
      </c>
      <c r="D23" s="83">
        <v>450100</v>
      </c>
      <c r="E23" s="83">
        <v>55087.77</v>
      </c>
      <c r="F23" s="85">
        <f t="shared" si="0"/>
        <v>395012.23</v>
      </c>
    </row>
    <row r="24" spans="1:6" ht="68.25">
      <c r="A24" s="33" t="s">
        <v>41</v>
      </c>
      <c r="B24" s="32" t="s">
        <v>32</v>
      </c>
      <c r="C24" s="76" t="s">
        <v>42</v>
      </c>
      <c r="D24" s="83">
        <v>450100</v>
      </c>
      <c r="E24" s="83">
        <v>55163.79</v>
      </c>
      <c r="F24" s="85">
        <f t="shared" si="0"/>
        <v>394936.21</v>
      </c>
    </row>
    <row r="25" spans="1:6" ht="90.75">
      <c r="A25" s="33" t="s">
        <v>43</v>
      </c>
      <c r="B25" s="32" t="s">
        <v>32</v>
      </c>
      <c r="C25" s="76" t="s">
        <v>44</v>
      </c>
      <c r="D25" s="83" t="s">
        <v>45</v>
      </c>
      <c r="E25" s="83">
        <v>55163.79</v>
      </c>
      <c r="F25" s="85" t="str">
        <f t="shared" si="0"/>
        <v>-</v>
      </c>
    </row>
    <row r="26" spans="1:6" ht="34.5">
      <c r="A26" s="31" t="s">
        <v>46</v>
      </c>
      <c r="B26" s="32" t="s">
        <v>32</v>
      </c>
      <c r="C26" s="76" t="s">
        <v>47</v>
      </c>
      <c r="D26" s="83" t="s">
        <v>45</v>
      </c>
      <c r="E26" s="83">
        <v>202.8</v>
      </c>
      <c r="F26" s="85" t="str">
        <f t="shared" si="0"/>
        <v>-</v>
      </c>
    </row>
    <row r="27" spans="1:6" ht="68.25">
      <c r="A27" s="31" t="s">
        <v>48</v>
      </c>
      <c r="B27" s="32" t="s">
        <v>32</v>
      </c>
      <c r="C27" s="76" t="s">
        <v>49</v>
      </c>
      <c r="D27" s="83" t="s">
        <v>45</v>
      </c>
      <c r="E27" s="83">
        <v>202.8</v>
      </c>
      <c r="F27" s="85" t="str">
        <f t="shared" si="0"/>
        <v>-</v>
      </c>
    </row>
    <row r="28" spans="1:6" ht="147">
      <c r="A28" s="33" t="s">
        <v>50</v>
      </c>
      <c r="B28" s="32" t="s">
        <v>32</v>
      </c>
      <c r="C28" s="76" t="s">
        <v>51</v>
      </c>
      <c r="D28" s="83" t="s">
        <v>45</v>
      </c>
      <c r="E28" s="83">
        <v>-278.82</v>
      </c>
      <c r="F28" s="85" t="str">
        <f t="shared" si="0"/>
        <v>-</v>
      </c>
    </row>
    <row r="29" spans="1:6" ht="18">
      <c r="A29" s="29" t="s">
        <v>52</v>
      </c>
      <c r="B29" s="30" t="s">
        <v>32</v>
      </c>
      <c r="C29" s="73" t="s">
        <v>53</v>
      </c>
      <c r="D29" s="81">
        <v>179500</v>
      </c>
      <c r="E29" s="81" t="s">
        <v>45</v>
      </c>
      <c r="F29" s="82">
        <f t="shared" si="0"/>
        <v>179500</v>
      </c>
    </row>
    <row r="30" spans="1:6" ht="18">
      <c r="A30" s="31" t="s">
        <v>54</v>
      </c>
      <c r="B30" s="32" t="s">
        <v>32</v>
      </c>
      <c r="C30" s="76" t="s">
        <v>55</v>
      </c>
      <c r="D30" s="83">
        <v>179500</v>
      </c>
      <c r="E30" s="83" t="s">
        <v>45</v>
      </c>
      <c r="F30" s="85">
        <f t="shared" si="0"/>
        <v>179500</v>
      </c>
    </row>
    <row r="31" spans="1:6" ht="18">
      <c r="A31" s="31" t="s">
        <v>54</v>
      </c>
      <c r="B31" s="32" t="s">
        <v>32</v>
      </c>
      <c r="C31" s="76" t="s">
        <v>56</v>
      </c>
      <c r="D31" s="83">
        <v>179500</v>
      </c>
      <c r="E31" s="83" t="s">
        <v>45</v>
      </c>
      <c r="F31" s="85">
        <f t="shared" si="0"/>
        <v>179500</v>
      </c>
    </row>
    <row r="32" spans="1:6" ht="18">
      <c r="A32" s="29" t="s">
        <v>57</v>
      </c>
      <c r="B32" s="30" t="s">
        <v>32</v>
      </c>
      <c r="C32" s="73" t="s">
        <v>58</v>
      </c>
      <c r="D32" s="81">
        <v>2383100</v>
      </c>
      <c r="E32" s="81">
        <v>45084.8</v>
      </c>
      <c r="F32" s="82">
        <f t="shared" si="0"/>
        <v>2338015.2</v>
      </c>
    </row>
    <row r="33" spans="1:6" ht="18">
      <c r="A33" s="31" t="s">
        <v>59</v>
      </c>
      <c r="B33" s="32" t="s">
        <v>32</v>
      </c>
      <c r="C33" s="76" t="s">
        <v>60</v>
      </c>
      <c r="D33" s="83">
        <v>94000</v>
      </c>
      <c r="E33" s="83">
        <v>2890.76</v>
      </c>
      <c r="F33" s="85">
        <f t="shared" si="0"/>
        <v>91109.24</v>
      </c>
    </row>
    <row r="34" spans="1:6" ht="34.5">
      <c r="A34" s="31" t="s">
        <v>61</v>
      </c>
      <c r="B34" s="32" t="s">
        <v>32</v>
      </c>
      <c r="C34" s="76" t="s">
        <v>62</v>
      </c>
      <c r="D34" s="83">
        <v>94000</v>
      </c>
      <c r="E34" s="83">
        <v>2890.76</v>
      </c>
      <c r="F34" s="85">
        <f t="shared" si="0"/>
        <v>91109.24</v>
      </c>
    </row>
    <row r="35" spans="1:6" ht="68.25">
      <c r="A35" s="31" t="s">
        <v>63</v>
      </c>
      <c r="B35" s="32" t="s">
        <v>32</v>
      </c>
      <c r="C35" s="76" t="s">
        <v>64</v>
      </c>
      <c r="D35" s="83" t="s">
        <v>45</v>
      </c>
      <c r="E35" s="83">
        <v>2890.76</v>
      </c>
      <c r="F35" s="85" t="str">
        <f t="shared" si="0"/>
        <v>-</v>
      </c>
    </row>
    <row r="36" spans="1:6" ht="18">
      <c r="A36" s="31" t="s">
        <v>65</v>
      </c>
      <c r="B36" s="32" t="s">
        <v>32</v>
      </c>
      <c r="C36" s="76" t="s">
        <v>66</v>
      </c>
      <c r="D36" s="83">
        <v>2289100</v>
      </c>
      <c r="E36" s="83">
        <v>42194.04</v>
      </c>
      <c r="F36" s="85">
        <f t="shared" si="0"/>
        <v>2246905.96</v>
      </c>
    </row>
    <row r="37" spans="1:6" ht="18">
      <c r="A37" s="31" t="s">
        <v>67</v>
      </c>
      <c r="B37" s="32" t="s">
        <v>32</v>
      </c>
      <c r="C37" s="76" t="s">
        <v>68</v>
      </c>
      <c r="D37" s="83">
        <v>480200</v>
      </c>
      <c r="E37" s="83">
        <v>28848.75</v>
      </c>
      <c r="F37" s="85">
        <f t="shared" si="0"/>
        <v>451351.25</v>
      </c>
    </row>
    <row r="38" spans="1:6" ht="34.5">
      <c r="A38" s="31" t="s">
        <v>69</v>
      </c>
      <c r="B38" s="32" t="s">
        <v>32</v>
      </c>
      <c r="C38" s="76" t="s">
        <v>70</v>
      </c>
      <c r="D38" s="83">
        <v>480200</v>
      </c>
      <c r="E38" s="83">
        <v>28848.75</v>
      </c>
      <c r="F38" s="85">
        <f t="shared" si="0"/>
        <v>451351.25</v>
      </c>
    </row>
    <row r="39" spans="1:6" ht="18">
      <c r="A39" s="31" t="s">
        <v>71</v>
      </c>
      <c r="B39" s="32" t="s">
        <v>32</v>
      </c>
      <c r="C39" s="76" t="s">
        <v>72</v>
      </c>
      <c r="D39" s="83">
        <v>1808900</v>
      </c>
      <c r="E39" s="83">
        <v>13345.29</v>
      </c>
      <c r="F39" s="85">
        <f t="shared" si="0"/>
        <v>1795554.71</v>
      </c>
    </row>
    <row r="40" spans="1:6" ht="34.5">
      <c r="A40" s="31" t="s">
        <v>73</v>
      </c>
      <c r="B40" s="32" t="s">
        <v>32</v>
      </c>
      <c r="C40" s="76" t="s">
        <v>74</v>
      </c>
      <c r="D40" s="83">
        <v>1808900</v>
      </c>
      <c r="E40" s="83">
        <v>13345.29</v>
      </c>
      <c r="F40" s="85">
        <f t="shared" si="0"/>
        <v>1795554.71</v>
      </c>
    </row>
    <row r="41" spans="1:6" ht="18">
      <c r="A41" s="29" t="s">
        <v>75</v>
      </c>
      <c r="B41" s="30" t="s">
        <v>32</v>
      </c>
      <c r="C41" s="73" t="s">
        <v>76</v>
      </c>
      <c r="D41" s="81">
        <v>5500</v>
      </c>
      <c r="E41" s="81">
        <v>1000</v>
      </c>
      <c r="F41" s="82">
        <f t="shared" si="0"/>
        <v>4500</v>
      </c>
    </row>
    <row r="42" spans="1:6" ht="45.75">
      <c r="A42" s="31" t="s">
        <v>77</v>
      </c>
      <c r="B42" s="32" t="s">
        <v>32</v>
      </c>
      <c r="C42" s="76" t="s">
        <v>78</v>
      </c>
      <c r="D42" s="83">
        <v>5500</v>
      </c>
      <c r="E42" s="83">
        <v>1000</v>
      </c>
      <c r="F42" s="85">
        <f t="shared" si="0"/>
        <v>4500</v>
      </c>
    </row>
    <row r="43" spans="1:6" ht="68.25">
      <c r="A43" s="31" t="s">
        <v>79</v>
      </c>
      <c r="B43" s="32" t="s">
        <v>32</v>
      </c>
      <c r="C43" s="76" t="s">
        <v>80</v>
      </c>
      <c r="D43" s="83">
        <v>5500</v>
      </c>
      <c r="E43" s="83">
        <v>1000</v>
      </c>
      <c r="F43" s="85">
        <f t="shared" si="0"/>
        <v>4500</v>
      </c>
    </row>
    <row r="44" spans="1:6" ht="68.25">
      <c r="A44" s="31" t="s">
        <v>79</v>
      </c>
      <c r="B44" s="32" t="s">
        <v>32</v>
      </c>
      <c r="C44" s="76" t="s">
        <v>81</v>
      </c>
      <c r="D44" s="83" t="s">
        <v>45</v>
      </c>
      <c r="E44" s="83">
        <v>1000</v>
      </c>
      <c r="F44" s="85" t="str">
        <f t="shared" si="0"/>
        <v>-</v>
      </c>
    </row>
    <row r="45" spans="1:6" ht="34.5">
      <c r="A45" s="29" t="s">
        <v>82</v>
      </c>
      <c r="B45" s="30" t="s">
        <v>32</v>
      </c>
      <c r="C45" s="73" t="s">
        <v>83</v>
      </c>
      <c r="D45" s="81">
        <v>105400</v>
      </c>
      <c r="E45" s="81" t="s">
        <v>45</v>
      </c>
      <c r="F45" s="82">
        <f t="shared" si="0"/>
        <v>105400</v>
      </c>
    </row>
    <row r="46" spans="1:6" ht="79.5">
      <c r="A46" s="33" t="s">
        <v>84</v>
      </c>
      <c r="B46" s="32" t="s">
        <v>32</v>
      </c>
      <c r="C46" s="76" t="s">
        <v>85</v>
      </c>
      <c r="D46" s="83">
        <v>105400</v>
      </c>
      <c r="E46" s="83" t="s">
        <v>45</v>
      </c>
      <c r="F46" s="85">
        <f t="shared" si="0"/>
        <v>105400</v>
      </c>
    </row>
    <row r="47" spans="1:6" ht="68.25">
      <c r="A47" s="33" t="s">
        <v>86</v>
      </c>
      <c r="B47" s="32" t="s">
        <v>32</v>
      </c>
      <c r="C47" s="76" t="s">
        <v>87</v>
      </c>
      <c r="D47" s="83">
        <v>105400</v>
      </c>
      <c r="E47" s="83" t="s">
        <v>45</v>
      </c>
      <c r="F47" s="85">
        <f t="shared" si="0"/>
        <v>105400</v>
      </c>
    </row>
    <row r="48" spans="1:6" ht="68.25">
      <c r="A48" s="31" t="s">
        <v>88</v>
      </c>
      <c r="B48" s="32" t="s">
        <v>32</v>
      </c>
      <c r="C48" s="76" t="s">
        <v>89</v>
      </c>
      <c r="D48" s="83">
        <v>105400</v>
      </c>
      <c r="E48" s="83" t="s">
        <v>45</v>
      </c>
      <c r="F48" s="85">
        <f t="shared" si="0"/>
        <v>105400</v>
      </c>
    </row>
    <row r="49" spans="1:6" ht="18">
      <c r="A49" s="29" t="s">
        <v>90</v>
      </c>
      <c r="B49" s="30" t="s">
        <v>32</v>
      </c>
      <c r="C49" s="73" t="s">
        <v>91</v>
      </c>
      <c r="D49" s="81">
        <v>8585200</v>
      </c>
      <c r="E49" s="81">
        <v>893864.55</v>
      </c>
      <c r="F49" s="82">
        <f t="shared" si="0"/>
        <v>7691335.45</v>
      </c>
    </row>
    <row r="50" spans="1:6" ht="34.5">
      <c r="A50" s="29" t="s">
        <v>92</v>
      </c>
      <c r="B50" s="30" t="s">
        <v>32</v>
      </c>
      <c r="C50" s="73" t="s">
        <v>93</v>
      </c>
      <c r="D50" s="81">
        <v>8585200</v>
      </c>
      <c r="E50" s="81">
        <v>893864.55</v>
      </c>
      <c r="F50" s="82">
        <f t="shared" si="0"/>
        <v>7691335.45</v>
      </c>
    </row>
    <row r="51" spans="1:6" ht="23.25">
      <c r="A51" s="31" t="s">
        <v>94</v>
      </c>
      <c r="B51" s="32" t="s">
        <v>32</v>
      </c>
      <c r="C51" s="76" t="s">
        <v>95</v>
      </c>
      <c r="D51" s="83">
        <v>5632600</v>
      </c>
      <c r="E51" s="83">
        <v>760600</v>
      </c>
      <c r="F51" s="85">
        <f t="shared" si="0"/>
        <v>4872000</v>
      </c>
    </row>
    <row r="52" spans="1:6" ht="18">
      <c r="A52" s="31" t="s">
        <v>96</v>
      </c>
      <c r="B52" s="32" t="s">
        <v>32</v>
      </c>
      <c r="C52" s="76" t="s">
        <v>97</v>
      </c>
      <c r="D52" s="83">
        <v>4416400</v>
      </c>
      <c r="E52" s="83">
        <v>588800</v>
      </c>
      <c r="F52" s="85">
        <f t="shared" si="0"/>
        <v>3827600</v>
      </c>
    </row>
    <row r="53" spans="1:6" ht="34.5">
      <c r="A53" s="31" t="s">
        <v>98</v>
      </c>
      <c r="B53" s="32" t="s">
        <v>32</v>
      </c>
      <c r="C53" s="76" t="s">
        <v>99</v>
      </c>
      <c r="D53" s="83">
        <v>4416400</v>
      </c>
      <c r="E53" s="83">
        <v>588800</v>
      </c>
      <c r="F53" s="85">
        <f t="shared" si="0"/>
        <v>3827600</v>
      </c>
    </row>
    <row r="54" spans="1:6" ht="23.25">
      <c r="A54" s="31" t="s">
        <v>100</v>
      </c>
      <c r="B54" s="32" t="s">
        <v>32</v>
      </c>
      <c r="C54" s="76" t="s">
        <v>101</v>
      </c>
      <c r="D54" s="83">
        <v>287100</v>
      </c>
      <c r="E54" s="83">
        <v>47800</v>
      </c>
      <c r="F54" s="85">
        <f t="shared" si="0"/>
        <v>239300</v>
      </c>
    </row>
    <row r="55" spans="1:6" ht="23.25">
      <c r="A55" s="31" t="s">
        <v>102</v>
      </c>
      <c r="B55" s="32" t="s">
        <v>32</v>
      </c>
      <c r="C55" s="76" t="s">
        <v>103</v>
      </c>
      <c r="D55" s="83">
        <v>287100</v>
      </c>
      <c r="E55" s="83">
        <v>47800</v>
      </c>
      <c r="F55" s="85">
        <f t="shared" si="0"/>
        <v>239300</v>
      </c>
    </row>
    <row r="56" spans="1:6" ht="34.5">
      <c r="A56" s="31" t="s">
        <v>104</v>
      </c>
      <c r="B56" s="32" t="s">
        <v>32</v>
      </c>
      <c r="C56" s="76" t="s">
        <v>105</v>
      </c>
      <c r="D56" s="83">
        <v>929100</v>
      </c>
      <c r="E56" s="83">
        <v>124000</v>
      </c>
      <c r="F56" s="85">
        <f t="shared" si="0"/>
        <v>805100</v>
      </c>
    </row>
    <row r="57" spans="1:6" ht="34.5">
      <c r="A57" s="31" t="s">
        <v>106</v>
      </c>
      <c r="B57" s="32" t="s">
        <v>32</v>
      </c>
      <c r="C57" s="76" t="s">
        <v>107</v>
      </c>
      <c r="D57" s="83">
        <v>929100</v>
      </c>
      <c r="E57" s="83">
        <v>124000</v>
      </c>
      <c r="F57" s="85">
        <f t="shared" si="0"/>
        <v>805100</v>
      </c>
    </row>
    <row r="58" spans="1:6" ht="23.25">
      <c r="A58" s="31" t="s">
        <v>108</v>
      </c>
      <c r="B58" s="32" t="s">
        <v>32</v>
      </c>
      <c r="C58" s="76" t="s">
        <v>109</v>
      </c>
      <c r="D58" s="83">
        <v>141200</v>
      </c>
      <c r="E58" s="83">
        <v>13797.87</v>
      </c>
      <c r="F58" s="85">
        <f t="shared" si="0"/>
        <v>127402.13</v>
      </c>
    </row>
    <row r="59" spans="1:6" ht="34.5">
      <c r="A59" s="31" t="s">
        <v>110</v>
      </c>
      <c r="B59" s="32" t="s">
        <v>32</v>
      </c>
      <c r="C59" s="76" t="s">
        <v>111</v>
      </c>
      <c r="D59" s="83">
        <v>200</v>
      </c>
      <c r="E59" s="83">
        <v>200</v>
      </c>
      <c r="F59" s="85" t="str">
        <f t="shared" si="0"/>
        <v>-</v>
      </c>
    </row>
    <row r="60" spans="1:6" ht="34.5">
      <c r="A60" s="31" t="s">
        <v>112</v>
      </c>
      <c r="B60" s="32" t="s">
        <v>32</v>
      </c>
      <c r="C60" s="76" t="s">
        <v>113</v>
      </c>
      <c r="D60" s="83">
        <v>200</v>
      </c>
      <c r="E60" s="83">
        <v>200</v>
      </c>
      <c r="F60" s="85" t="str">
        <f t="shared" si="0"/>
        <v>-</v>
      </c>
    </row>
    <row r="61" spans="1:6" ht="34.5">
      <c r="A61" s="31" t="s">
        <v>114</v>
      </c>
      <c r="B61" s="32" t="s">
        <v>32</v>
      </c>
      <c r="C61" s="76" t="s">
        <v>115</v>
      </c>
      <c r="D61" s="83">
        <v>141000</v>
      </c>
      <c r="E61" s="83">
        <v>13597.87</v>
      </c>
      <c r="F61" s="85">
        <f t="shared" si="0"/>
        <v>127402.13</v>
      </c>
    </row>
    <row r="62" spans="1:6" ht="45.75">
      <c r="A62" s="31" t="s">
        <v>116</v>
      </c>
      <c r="B62" s="32" t="s">
        <v>32</v>
      </c>
      <c r="C62" s="76" t="s">
        <v>117</v>
      </c>
      <c r="D62" s="83">
        <v>141000</v>
      </c>
      <c r="E62" s="83">
        <v>13597.87</v>
      </c>
      <c r="F62" s="85">
        <f t="shared" si="0"/>
        <v>127402.13</v>
      </c>
    </row>
    <row r="63" spans="1:6" ht="18">
      <c r="A63" s="31" t="s">
        <v>118</v>
      </c>
      <c r="B63" s="32" t="s">
        <v>32</v>
      </c>
      <c r="C63" s="76" t="s">
        <v>119</v>
      </c>
      <c r="D63" s="83">
        <v>2811400</v>
      </c>
      <c r="E63" s="83">
        <v>119466.68</v>
      </c>
      <c r="F63" s="85">
        <f t="shared" si="0"/>
        <v>2691933.32</v>
      </c>
    </row>
    <row r="64" spans="1:6" ht="45.75">
      <c r="A64" s="31" t="s">
        <v>120</v>
      </c>
      <c r="B64" s="32" t="s">
        <v>32</v>
      </c>
      <c r="C64" s="76" t="s">
        <v>121</v>
      </c>
      <c r="D64" s="83">
        <v>819800</v>
      </c>
      <c r="E64" s="83">
        <v>119466.68</v>
      </c>
      <c r="F64" s="85">
        <f t="shared" si="0"/>
        <v>700333.3200000001</v>
      </c>
    </row>
    <row r="65" spans="1:6" ht="57">
      <c r="A65" s="31" t="s">
        <v>122</v>
      </c>
      <c r="B65" s="32" t="s">
        <v>32</v>
      </c>
      <c r="C65" s="76" t="s">
        <v>123</v>
      </c>
      <c r="D65" s="83">
        <v>819800</v>
      </c>
      <c r="E65" s="83">
        <v>119466.68</v>
      </c>
      <c r="F65" s="85">
        <f t="shared" si="0"/>
        <v>700333.3200000001</v>
      </c>
    </row>
    <row r="66" spans="1:6" ht="23.25">
      <c r="A66" s="31" t="s">
        <v>124</v>
      </c>
      <c r="B66" s="32" t="s">
        <v>32</v>
      </c>
      <c r="C66" s="76" t="s">
        <v>125</v>
      </c>
      <c r="D66" s="83">
        <v>1991600</v>
      </c>
      <c r="E66" s="83" t="s">
        <v>45</v>
      </c>
      <c r="F66" s="85">
        <f t="shared" si="0"/>
        <v>1991600</v>
      </c>
    </row>
    <row r="67" spans="1:6" ht="23.25">
      <c r="A67" s="31" t="s">
        <v>126</v>
      </c>
      <c r="B67" s="32" t="s">
        <v>32</v>
      </c>
      <c r="C67" s="76" t="s">
        <v>127</v>
      </c>
      <c r="D67" s="83">
        <v>1991600</v>
      </c>
      <c r="E67" s="83" t="s">
        <v>45</v>
      </c>
      <c r="F67" s="85">
        <f t="shared" si="0"/>
        <v>1991600</v>
      </c>
    </row>
    <row r="68" spans="1:6" ht="12.75" customHeight="1">
      <c r="A68" s="34"/>
      <c r="B68" s="35"/>
      <c r="C68" s="35"/>
      <c r="D68" s="36"/>
      <c r="E68" s="36"/>
      <c r="F68" s="36"/>
    </row>
  </sheetData>
  <mergeCells count="12">
    <mergeCell ref="A1:D1"/>
    <mergeCell ref="A4:D4"/>
    <mergeCell ref="A2:D2"/>
    <mergeCell ref="B6:D6"/>
    <mergeCell ref="F11:F17"/>
    <mergeCell ref="E11:E17"/>
    <mergeCell ref="B7:D7"/>
    <mergeCell ref="A10:D10"/>
    <mergeCell ref="B11:B17"/>
    <mergeCell ref="D11:D17"/>
    <mergeCell ref="C11:C17"/>
    <mergeCell ref="A11:A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15"/>
  <sheetViews>
    <sheetView showGridLines="0" workbookViewId="0" topLeftCell="A1">
      <selection activeCell="C17" sqref="C17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20.28125" style="0" customWidth="1"/>
    <col min="5" max="5" width="20.140625" style="0" customWidth="1"/>
    <col min="6" max="6" width="21.421875" style="0" customWidth="1"/>
  </cols>
  <sheetData>
    <row r="2" spans="1:6" ht="15" customHeight="1">
      <c r="A2" s="115" t="s">
        <v>128</v>
      </c>
      <c r="B2" s="115"/>
      <c r="C2" s="115"/>
      <c r="D2" s="115"/>
      <c r="E2" s="1"/>
      <c r="F2" s="14" t="s">
        <v>129</v>
      </c>
    </row>
    <row r="3" spans="1:6" ht="13.5" customHeight="1">
      <c r="A3" s="5"/>
      <c r="B3" s="5"/>
      <c r="C3" s="37"/>
      <c r="D3" s="10"/>
      <c r="E3" s="10"/>
      <c r="F3" s="10"/>
    </row>
    <row r="4" spans="1:6" ht="9.75" customHeight="1">
      <c r="A4" s="125" t="s">
        <v>22</v>
      </c>
      <c r="B4" s="116" t="s">
        <v>23</v>
      </c>
      <c r="C4" s="123" t="s">
        <v>130</v>
      </c>
      <c r="D4" s="111" t="s">
        <v>25</v>
      </c>
      <c r="E4" s="128" t="s">
        <v>26</v>
      </c>
      <c r="F4" s="108" t="s">
        <v>27</v>
      </c>
    </row>
    <row r="5" spans="1:6" ht="5.25" customHeight="1">
      <c r="A5" s="126"/>
      <c r="B5" s="84"/>
      <c r="C5" s="124"/>
      <c r="D5" s="112"/>
      <c r="E5" s="129"/>
      <c r="F5" s="109"/>
    </row>
    <row r="6" spans="1:6" ht="9" customHeight="1">
      <c r="A6" s="126"/>
      <c r="B6" s="84"/>
      <c r="C6" s="124"/>
      <c r="D6" s="112"/>
      <c r="E6" s="129"/>
      <c r="F6" s="109"/>
    </row>
    <row r="7" spans="1:6" ht="6" customHeight="1">
      <c r="A7" s="126"/>
      <c r="B7" s="84"/>
      <c r="C7" s="124"/>
      <c r="D7" s="112"/>
      <c r="E7" s="129"/>
      <c r="F7" s="109"/>
    </row>
    <row r="8" spans="1:6" ht="6" customHeight="1">
      <c r="A8" s="126"/>
      <c r="B8" s="84"/>
      <c r="C8" s="124"/>
      <c r="D8" s="112"/>
      <c r="E8" s="129"/>
      <c r="F8" s="109"/>
    </row>
    <row r="9" spans="1:6" ht="10.5" customHeight="1">
      <c r="A9" s="126"/>
      <c r="B9" s="84"/>
      <c r="C9" s="124"/>
      <c r="D9" s="112"/>
      <c r="E9" s="129"/>
      <c r="F9" s="109"/>
    </row>
    <row r="10" spans="1:6" ht="3.75" customHeight="1" hidden="1">
      <c r="A10" s="126"/>
      <c r="B10" s="84"/>
      <c r="C10" s="38"/>
      <c r="D10" s="112"/>
      <c r="E10" s="39"/>
      <c r="F10" s="40"/>
    </row>
    <row r="11" spans="1:6" ht="12.75" customHeight="1" hidden="1">
      <c r="A11" s="127"/>
      <c r="B11" s="69"/>
      <c r="C11" s="41"/>
      <c r="D11" s="113"/>
      <c r="E11" s="42"/>
      <c r="F11" s="43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44" t="s">
        <v>29</v>
      </c>
      <c r="F12" s="24" t="s">
        <v>30</v>
      </c>
    </row>
    <row r="13" spans="1:6" ht="18">
      <c r="A13" s="45" t="s">
        <v>131</v>
      </c>
      <c r="B13" s="46" t="s">
        <v>132</v>
      </c>
      <c r="C13" s="47" t="s">
        <v>133</v>
      </c>
      <c r="D13" s="86">
        <v>12109000</v>
      </c>
      <c r="E13" s="87">
        <v>1079218.17</v>
      </c>
      <c r="F13" s="88">
        <f>IF(OR(D13="-",IF(E13="-",0,E13)&gt;=IF(D13="-",0,D13)),"-",IF(D13="-",0,D13)-IF(E13="-",0,E13))</f>
        <v>11029781.83</v>
      </c>
    </row>
    <row r="14" spans="1:6" ht="18">
      <c r="A14" s="48" t="s">
        <v>34</v>
      </c>
      <c r="B14" s="49"/>
      <c r="C14" s="98"/>
      <c r="D14" s="89"/>
      <c r="E14" s="90"/>
      <c r="F14" s="91"/>
    </row>
    <row r="15" spans="1:6" ht="23.25">
      <c r="A15" s="45" t="s">
        <v>134</v>
      </c>
      <c r="B15" s="46" t="s">
        <v>132</v>
      </c>
      <c r="C15" s="99" t="s">
        <v>135</v>
      </c>
      <c r="D15" s="86">
        <v>12109000</v>
      </c>
      <c r="E15" s="87">
        <v>1079218.17</v>
      </c>
      <c r="F15" s="88">
        <f aca="true" t="shared" si="0" ref="F15:F46">IF(OR(D15="-",IF(E15="-",0,E15)&gt;=IF(D15="-",0,D15)),"-",IF(D15="-",0,D15)-IF(E15="-",0,E15))</f>
        <v>11029781.83</v>
      </c>
    </row>
    <row r="16" spans="1:6" ht="18">
      <c r="A16" s="45" t="s">
        <v>136</v>
      </c>
      <c r="B16" s="46" t="s">
        <v>132</v>
      </c>
      <c r="C16" s="99" t="s">
        <v>137</v>
      </c>
      <c r="D16" s="86">
        <v>7305072</v>
      </c>
      <c r="E16" s="87">
        <v>716390.74</v>
      </c>
      <c r="F16" s="88">
        <f t="shared" si="0"/>
        <v>6588681.26</v>
      </c>
    </row>
    <row r="17" spans="1:6" ht="45.75">
      <c r="A17" s="45" t="s">
        <v>138</v>
      </c>
      <c r="B17" s="46" t="s">
        <v>132</v>
      </c>
      <c r="C17" s="99" t="s">
        <v>139</v>
      </c>
      <c r="D17" s="86">
        <v>7067800</v>
      </c>
      <c r="E17" s="87">
        <v>668390.74</v>
      </c>
      <c r="F17" s="88">
        <f t="shared" si="0"/>
        <v>6399409.26</v>
      </c>
    </row>
    <row r="18" spans="1:6" ht="23.25">
      <c r="A18" s="25" t="s">
        <v>140</v>
      </c>
      <c r="B18" s="50" t="s">
        <v>132</v>
      </c>
      <c r="C18" s="70" t="s">
        <v>141</v>
      </c>
      <c r="D18" s="77">
        <v>7067800</v>
      </c>
      <c r="E18" s="92">
        <v>668390.74</v>
      </c>
      <c r="F18" s="93">
        <f t="shared" si="0"/>
        <v>6399409.26</v>
      </c>
    </row>
    <row r="19" spans="1:6" ht="18">
      <c r="A19" s="25" t="s">
        <v>14</v>
      </c>
      <c r="B19" s="50" t="s">
        <v>132</v>
      </c>
      <c r="C19" s="70" t="s">
        <v>142</v>
      </c>
      <c r="D19" s="77">
        <v>7067600</v>
      </c>
      <c r="E19" s="92">
        <v>668190.74</v>
      </c>
      <c r="F19" s="93">
        <f t="shared" si="0"/>
        <v>6399409.26</v>
      </c>
    </row>
    <row r="20" spans="1:6" ht="45.75">
      <c r="A20" s="25" t="s">
        <v>143</v>
      </c>
      <c r="B20" s="50" t="s">
        <v>132</v>
      </c>
      <c r="C20" s="70" t="s">
        <v>144</v>
      </c>
      <c r="D20" s="77">
        <v>6137000</v>
      </c>
      <c r="E20" s="92">
        <v>655491.44</v>
      </c>
      <c r="F20" s="93">
        <f t="shared" si="0"/>
        <v>5481508.5600000005</v>
      </c>
    </row>
    <row r="21" spans="1:6" ht="23.25">
      <c r="A21" s="25" t="s">
        <v>145</v>
      </c>
      <c r="B21" s="50" t="s">
        <v>132</v>
      </c>
      <c r="C21" s="70" t="s">
        <v>146</v>
      </c>
      <c r="D21" s="77">
        <v>4713500</v>
      </c>
      <c r="E21" s="92">
        <v>543113.24</v>
      </c>
      <c r="F21" s="93">
        <f t="shared" si="0"/>
        <v>4170386.76</v>
      </c>
    </row>
    <row r="22" spans="1:6" ht="34.5">
      <c r="A22" s="25" t="s">
        <v>147</v>
      </c>
      <c r="B22" s="50" t="s">
        <v>132</v>
      </c>
      <c r="C22" s="70" t="s">
        <v>148</v>
      </c>
      <c r="D22" s="77">
        <v>1423500</v>
      </c>
      <c r="E22" s="92">
        <v>112378.2</v>
      </c>
      <c r="F22" s="93">
        <f t="shared" si="0"/>
        <v>1311121.8</v>
      </c>
    </row>
    <row r="23" spans="1:6" ht="45.75">
      <c r="A23" s="25" t="s">
        <v>149</v>
      </c>
      <c r="B23" s="50" t="s">
        <v>132</v>
      </c>
      <c r="C23" s="70" t="s">
        <v>150</v>
      </c>
      <c r="D23" s="77">
        <v>902600</v>
      </c>
      <c r="E23" s="92">
        <v>12699.3</v>
      </c>
      <c r="F23" s="93">
        <f t="shared" si="0"/>
        <v>889900.7</v>
      </c>
    </row>
    <row r="24" spans="1:6" ht="34.5">
      <c r="A24" s="25" t="s">
        <v>151</v>
      </c>
      <c r="B24" s="50" t="s">
        <v>132</v>
      </c>
      <c r="C24" s="70" t="s">
        <v>152</v>
      </c>
      <c r="D24" s="77">
        <v>336200</v>
      </c>
      <c r="E24" s="92" t="s">
        <v>45</v>
      </c>
      <c r="F24" s="93">
        <f t="shared" si="0"/>
        <v>336200</v>
      </c>
    </row>
    <row r="25" spans="1:6" ht="23.25">
      <c r="A25" s="25" t="s">
        <v>153</v>
      </c>
      <c r="B25" s="50" t="s">
        <v>132</v>
      </c>
      <c r="C25" s="70" t="s">
        <v>154</v>
      </c>
      <c r="D25" s="77">
        <v>462900</v>
      </c>
      <c r="E25" s="92">
        <v>9575.04</v>
      </c>
      <c r="F25" s="93">
        <f t="shared" si="0"/>
        <v>453324.96</v>
      </c>
    </row>
    <row r="26" spans="1:6" ht="18">
      <c r="A26" s="25" t="s">
        <v>155</v>
      </c>
      <c r="B26" s="50" t="s">
        <v>132</v>
      </c>
      <c r="C26" s="70" t="s">
        <v>156</v>
      </c>
      <c r="D26" s="77">
        <v>40300</v>
      </c>
      <c r="E26" s="92">
        <v>3124.26</v>
      </c>
      <c r="F26" s="93">
        <f t="shared" si="0"/>
        <v>37175.74</v>
      </c>
    </row>
    <row r="27" spans="1:6" ht="23.25">
      <c r="A27" s="25" t="s">
        <v>157</v>
      </c>
      <c r="B27" s="50" t="s">
        <v>132</v>
      </c>
      <c r="C27" s="70" t="s">
        <v>158</v>
      </c>
      <c r="D27" s="77">
        <v>61000</v>
      </c>
      <c r="E27" s="92" t="s">
        <v>45</v>
      </c>
      <c r="F27" s="93">
        <f t="shared" si="0"/>
        <v>61000</v>
      </c>
    </row>
    <row r="28" spans="1:6" ht="18">
      <c r="A28" s="25" t="s">
        <v>159</v>
      </c>
      <c r="B28" s="50" t="s">
        <v>132</v>
      </c>
      <c r="C28" s="70" t="s">
        <v>160</v>
      </c>
      <c r="D28" s="77">
        <v>2200</v>
      </c>
      <c r="E28" s="92" t="s">
        <v>45</v>
      </c>
      <c r="F28" s="93">
        <f t="shared" si="0"/>
        <v>2200</v>
      </c>
    </row>
    <row r="29" spans="1:6" ht="45.75">
      <c r="A29" s="25" t="s">
        <v>161</v>
      </c>
      <c r="B29" s="50" t="s">
        <v>132</v>
      </c>
      <c r="C29" s="70" t="s">
        <v>162</v>
      </c>
      <c r="D29" s="77">
        <v>28000</v>
      </c>
      <c r="E29" s="92" t="s">
        <v>45</v>
      </c>
      <c r="F29" s="93">
        <f t="shared" si="0"/>
        <v>28000</v>
      </c>
    </row>
    <row r="30" spans="1:6" ht="23.25">
      <c r="A30" s="25" t="s">
        <v>153</v>
      </c>
      <c r="B30" s="50" t="s">
        <v>132</v>
      </c>
      <c r="C30" s="70" t="s">
        <v>163</v>
      </c>
      <c r="D30" s="77">
        <v>28000</v>
      </c>
      <c r="E30" s="92" t="s">
        <v>45</v>
      </c>
      <c r="F30" s="93">
        <f t="shared" si="0"/>
        <v>28000</v>
      </c>
    </row>
    <row r="31" spans="1:6" ht="18">
      <c r="A31" s="25" t="s">
        <v>164</v>
      </c>
      <c r="B31" s="50" t="s">
        <v>132</v>
      </c>
      <c r="C31" s="70" t="s">
        <v>165</v>
      </c>
      <c r="D31" s="77">
        <v>200</v>
      </c>
      <c r="E31" s="92">
        <v>200</v>
      </c>
      <c r="F31" s="93" t="str">
        <f t="shared" si="0"/>
        <v>-</v>
      </c>
    </row>
    <row r="32" spans="1:6" ht="102">
      <c r="A32" s="51" t="s">
        <v>166</v>
      </c>
      <c r="B32" s="50" t="s">
        <v>132</v>
      </c>
      <c r="C32" s="70" t="s">
        <v>167</v>
      </c>
      <c r="D32" s="77">
        <v>200</v>
      </c>
      <c r="E32" s="92">
        <v>200</v>
      </c>
      <c r="F32" s="93" t="str">
        <f t="shared" si="0"/>
        <v>-</v>
      </c>
    </row>
    <row r="33" spans="1:6" ht="23.25">
      <c r="A33" s="25" t="s">
        <v>153</v>
      </c>
      <c r="B33" s="50" t="s">
        <v>132</v>
      </c>
      <c r="C33" s="70" t="s">
        <v>168</v>
      </c>
      <c r="D33" s="77">
        <v>200</v>
      </c>
      <c r="E33" s="92">
        <v>200</v>
      </c>
      <c r="F33" s="93" t="str">
        <f t="shared" si="0"/>
        <v>-</v>
      </c>
    </row>
    <row r="34" spans="1:6" ht="18">
      <c r="A34" s="45" t="s">
        <v>169</v>
      </c>
      <c r="B34" s="46" t="s">
        <v>132</v>
      </c>
      <c r="C34" s="99" t="s">
        <v>170</v>
      </c>
      <c r="D34" s="86">
        <v>1000</v>
      </c>
      <c r="E34" s="87" t="s">
        <v>45</v>
      </c>
      <c r="F34" s="88">
        <f t="shared" si="0"/>
        <v>1000</v>
      </c>
    </row>
    <row r="35" spans="1:6" ht="23.25">
      <c r="A35" s="25" t="s">
        <v>171</v>
      </c>
      <c r="B35" s="50" t="s">
        <v>132</v>
      </c>
      <c r="C35" s="70" t="s">
        <v>172</v>
      </c>
      <c r="D35" s="77">
        <v>1000</v>
      </c>
      <c r="E35" s="92" t="s">
        <v>45</v>
      </c>
      <c r="F35" s="93">
        <f t="shared" si="0"/>
        <v>1000</v>
      </c>
    </row>
    <row r="36" spans="1:6" ht="18">
      <c r="A36" s="25" t="s">
        <v>173</v>
      </c>
      <c r="B36" s="50" t="s">
        <v>132</v>
      </c>
      <c r="C36" s="70" t="s">
        <v>174</v>
      </c>
      <c r="D36" s="77">
        <v>1000</v>
      </c>
      <c r="E36" s="92" t="s">
        <v>45</v>
      </c>
      <c r="F36" s="93">
        <f t="shared" si="0"/>
        <v>1000</v>
      </c>
    </row>
    <row r="37" spans="1:6" ht="57">
      <c r="A37" s="25" t="s">
        <v>175</v>
      </c>
      <c r="B37" s="50" t="s">
        <v>132</v>
      </c>
      <c r="C37" s="70" t="s">
        <v>176</v>
      </c>
      <c r="D37" s="77">
        <v>1000</v>
      </c>
      <c r="E37" s="92" t="s">
        <v>45</v>
      </c>
      <c r="F37" s="93">
        <f t="shared" si="0"/>
        <v>1000</v>
      </c>
    </row>
    <row r="38" spans="1:6" ht="18">
      <c r="A38" s="25" t="s">
        <v>177</v>
      </c>
      <c r="B38" s="50" t="s">
        <v>132</v>
      </c>
      <c r="C38" s="70" t="s">
        <v>178</v>
      </c>
      <c r="D38" s="77">
        <v>1000</v>
      </c>
      <c r="E38" s="92" t="s">
        <v>45</v>
      </c>
      <c r="F38" s="93">
        <f t="shared" si="0"/>
        <v>1000</v>
      </c>
    </row>
    <row r="39" spans="1:6" ht="18">
      <c r="A39" s="45" t="s">
        <v>179</v>
      </c>
      <c r="B39" s="46" t="s">
        <v>132</v>
      </c>
      <c r="C39" s="99" t="s">
        <v>180</v>
      </c>
      <c r="D39" s="86">
        <v>236272</v>
      </c>
      <c r="E39" s="87">
        <v>48000</v>
      </c>
      <c r="F39" s="88">
        <f t="shared" si="0"/>
        <v>188272</v>
      </c>
    </row>
    <row r="40" spans="1:6" ht="23.25">
      <c r="A40" s="25" t="s">
        <v>181</v>
      </c>
      <c r="B40" s="50" t="s">
        <v>132</v>
      </c>
      <c r="C40" s="70" t="s">
        <v>182</v>
      </c>
      <c r="D40" s="77">
        <v>138000</v>
      </c>
      <c r="E40" s="92">
        <v>3000</v>
      </c>
      <c r="F40" s="93">
        <f t="shared" si="0"/>
        <v>135000</v>
      </c>
    </row>
    <row r="41" spans="1:6" ht="18">
      <c r="A41" s="25" t="s">
        <v>183</v>
      </c>
      <c r="B41" s="50" t="s">
        <v>132</v>
      </c>
      <c r="C41" s="70" t="s">
        <v>184</v>
      </c>
      <c r="D41" s="77">
        <v>38000</v>
      </c>
      <c r="E41" s="92">
        <v>3000</v>
      </c>
      <c r="F41" s="93">
        <f t="shared" si="0"/>
        <v>35000</v>
      </c>
    </row>
    <row r="42" spans="1:6" ht="34.5">
      <c r="A42" s="25" t="s">
        <v>185</v>
      </c>
      <c r="B42" s="50" t="s">
        <v>132</v>
      </c>
      <c r="C42" s="70" t="s">
        <v>186</v>
      </c>
      <c r="D42" s="77">
        <v>38000</v>
      </c>
      <c r="E42" s="92">
        <v>3000</v>
      </c>
      <c r="F42" s="93">
        <f t="shared" si="0"/>
        <v>35000</v>
      </c>
    </row>
    <row r="43" spans="1:6" ht="23.25">
      <c r="A43" s="25" t="s">
        <v>153</v>
      </c>
      <c r="B43" s="50" t="s">
        <v>132</v>
      </c>
      <c r="C43" s="70" t="s">
        <v>187</v>
      </c>
      <c r="D43" s="77">
        <v>38000</v>
      </c>
      <c r="E43" s="92">
        <v>3000</v>
      </c>
      <c r="F43" s="93">
        <f t="shared" si="0"/>
        <v>35000</v>
      </c>
    </row>
    <row r="44" spans="1:6" ht="18">
      <c r="A44" s="25" t="s">
        <v>188</v>
      </c>
      <c r="B44" s="50" t="s">
        <v>132</v>
      </c>
      <c r="C44" s="70" t="s">
        <v>189</v>
      </c>
      <c r="D44" s="77">
        <v>100000</v>
      </c>
      <c r="E44" s="92" t="s">
        <v>45</v>
      </c>
      <c r="F44" s="93">
        <f t="shared" si="0"/>
        <v>100000</v>
      </c>
    </row>
    <row r="45" spans="1:6" ht="45.75">
      <c r="A45" s="25" t="s">
        <v>190</v>
      </c>
      <c r="B45" s="50" t="s">
        <v>132</v>
      </c>
      <c r="C45" s="70" t="s">
        <v>191</v>
      </c>
      <c r="D45" s="77">
        <v>100000</v>
      </c>
      <c r="E45" s="92" t="s">
        <v>45</v>
      </c>
      <c r="F45" s="93">
        <f t="shared" si="0"/>
        <v>100000</v>
      </c>
    </row>
    <row r="46" spans="1:6" ht="23.25">
      <c r="A46" s="25" t="s">
        <v>153</v>
      </c>
      <c r="B46" s="50" t="s">
        <v>132</v>
      </c>
      <c r="C46" s="70" t="s">
        <v>192</v>
      </c>
      <c r="D46" s="77">
        <v>100000</v>
      </c>
      <c r="E46" s="92" t="s">
        <v>45</v>
      </c>
      <c r="F46" s="93">
        <f t="shared" si="0"/>
        <v>100000</v>
      </c>
    </row>
    <row r="47" spans="1:6" ht="23.25">
      <c r="A47" s="25" t="s">
        <v>171</v>
      </c>
      <c r="B47" s="50" t="s">
        <v>132</v>
      </c>
      <c r="C47" s="70" t="s">
        <v>193</v>
      </c>
      <c r="D47" s="77">
        <v>98272</v>
      </c>
      <c r="E47" s="92">
        <v>45000</v>
      </c>
      <c r="F47" s="93">
        <f aca="true" t="shared" si="1" ref="F47:F78">IF(OR(D47="-",IF(E47="-",0,E47)&gt;=IF(D47="-",0,D47)),"-",IF(D47="-",0,D47)-IF(E47="-",0,E47))</f>
        <v>53272</v>
      </c>
    </row>
    <row r="48" spans="1:6" ht="18">
      <c r="A48" s="25" t="s">
        <v>164</v>
      </c>
      <c r="B48" s="50" t="s">
        <v>132</v>
      </c>
      <c r="C48" s="70" t="s">
        <v>194</v>
      </c>
      <c r="D48" s="77">
        <v>98272</v>
      </c>
      <c r="E48" s="92">
        <v>45000</v>
      </c>
      <c r="F48" s="93">
        <f t="shared" si="1"/>
        <v>53272</v>
      </c>
    </row>
    <row r="49" spans="1:6" ht="57">
      <c r="A49" s="25" t="s">
        <v>195</v>
      </c>
      <c r="B49" s="50" t="s">
        <v>132</v>
      </c>
      <c r="C49" s="70" t="s">
        <v>196</v>
      </c>
      <c r="D49" s="77">
        <v>98272</v>
      </c>
      <c r="E49" s="92">
        <v>45000</v>
      </c>
      <c r="F49" s="93">
        <f t="shared" si="1"/>
        <v>53272</v>
      </c>
    </row>
    <row r="50" spans="1:6" ht="23.25">
      <c r="A50" s="25" t="s">
        <v>153</v>
      </c>
      <c r="B50" s="50" t="s">
        <v>132</v>
      </c>
      <c r="C50" s="70" t="s">
        <v>197</v>
      </c>
      <c r="D50" s="77">
        <v>78272</v>
      </c>
      <c r="E50" s="92">
        <v>25000</v>
      </c>
      <c r="F50" s="93">
        <f t="shared" si="1"/>
        <v>53272</v>
      </c>
    </row>
    <row r="51" spans="1:6" ht="18">
      <c r="A51" s="25" t="s">
        <v>198</v>
      </c>
      <c r="B51" s="50" t="s">
        <v>132</v>
      </c>
      <c r="C51" s="70" t="s">
        <v>199</v>
      </c>
      <c r="D51" s="77">
        <v>20000</v>
      </c>
      <c r="E51" s="92">
        <v>20000</v>
      </c>
      <c r="F51" s="93" t="str">
        <f t="shared" si="1"/>
        <v>-</v>
      </c>
    </row>
    <row r="52" spans="1:6" ht="18">
      <c r="A52" s="45" t="s">
        <v>200</v>
      </c>
      <c r="B52" s="46" t="s">
        <v>132</v>
      </c>
      <c r="C52" s="99" t="s">
        <v>201</v>
      </c>
      <c r="D52" s="86">
        <v>141000</v>
      </c>
      <c r="E52" s="87">
        <v>13597.87</v>
      </c>
      <c r="F52" s="88">
        <f t="shared" si="1"/>
        <v>127402.13</v>
      </c>
    </row>
    <row r="53" spans="1:6" ht="18">
      <c r="A53" s="45" t="s">
        <v>202</v>
      </c>
      <c r="B53" s="46" t="s">
        <v>132</v>
      </c>
      <c r="C53" s="99" t="s">
        <v>203</v>
      </c>
      <c r="D53" s="86">
        <v>141000</v>
      </c>
      <c r="E53" s="87">
        <v>13597.87</v>
      </c>
      <c r="F53" s="88">
        <f t="shared" si="1"/>
        <v>127402.13</v>
      </c>
    </row>
    <row r="54" spans="1:6" ht="23.25">
      <c r="A54" s="25" t="s">
        <v>140</v>
      </c>
      <c r="B54" s="50" t="s">
        <v>132</v>
      </c>
      <c r="C54" s="70" t="s">
        <v>204</v>
      </c>
      <c r="D54" s="77">
        <v>141000</v>
      </c>
      <c r="E54" s="92">
        <v>13597.87</v>
      </c>
      <c r="F54" s="93">
        <f t="shared" si="1"/>
        <v>127402.13</v>
      </c>
    </row>
    <row r="55" spans="1:6" ht="18">
      <c r="A55" s="25" t="s">
        <v>164</v>
      </c>
      <c r="B55" s="50" t="s">
        <v>132</v>
      </c>
      <c r="C55" s="70" t="s">
        <v>205</v>
      </c>
      <c r="D55" s="77">
        <v>141000</v>
      </c>
      <c r="E55" s="92">
        <v>13597.87</v>
      </c>
      <c r="F55" s="93">
        <f t="shared" si="1"/>
        <v>127402.13</v>
      </c>
    </row>
    <row r="56" spans="1:6" ht="68.25">
      <c r="A56" s="51" t="s">
        <v>206</v>
      </c>
      <c r="B56" s="50" t="s">
        <v>132</v>
      </c>
      <c r="C56" s="70" t="s">
        <v>207</v>
      </c>
      <c r="D56" s="77">
        <v>141000</v>
      </c>
      <c r="E56" s="92">
        <v>13597.87</v>
      </c>
      <c r="F56" s="93">
        <f t="shared" si="1"/>
        <v>127402.13</v>
      </c>
    </row>
    <row r="57" spans="1:6" ht="23.25">
      <c r="A57" s="25" t="s">
        <v>145</v>
      </c>
      <c r="B57" s="50" t="s">
        <v>132</v>
      </c>
      <c r="C57" s="70" t="s">
        <v>208</v>
      </c>
      <c r="D57" s="77">
        <v>108300</v>
      </c>
      <c r="E57" s="92">
        <v>11396.8</v>
      </c>
      <c r="F57" s="93">
        <f t="shared" si="1"/>
        <v>96903.2</v>
      </c>
    </row>
    <row r="58" spans="1:6" ht="34.5">
      <c r="A58" s="25" t="s">
        <v>147</v>
      </c>
      <c r="B58" s="50" t="s">
        <v>132</v>
      </c>
      <c r="C58" s="70" t="s">
        <v>209</v>
      </c>
      <c r="D58" s="77">
        <v>32700</v>
      </c>
      <c r="E58" s="92">
        <v>2201.07</v>
      </c>
      <c r="F58" s="93">
        <f t="shared" si="1"/>
        <v>30498.93</v>
      </c>
    </row>
    <row r="59" spans="1:6" ht="23.25">
      <c r="A59" s="45" t="s">
        <v>210</v>
      </c>
      <c r="B59" s="46" t="s">
        <v>132</v>
      </c>
      <c r="C59" s="99" t="s">
        <v>211</v>
      </c>
      <c r="D59" s="86">
        <v>20000</v>
      </c>
      <c r="E59" s="87" t="s">
        <v>45</v>
      </c>
      <c r="F59" s="88">
        <f t="shared" si="1"/>
        <v>20000</v>
      </c>
    </row>
    <row r="60" spans="1:6" ht="18">
      <c r="A60" s="45" t="s">
        <v>212</v>
      </c>
      <c r="B60" s="46" t="s">
        <v>132</v>
      </c>
      <c r="C60" s="99" t="s">
        <v>213</v>
      </c>
      <c r="D60" s="86">
        <v>20000</v>
      </c>
      <c r="E60" s="87" t="s">
        <v>45</v>
      </c>
      <c r="F60" s="88">
        <f t="shared" si="1"/>
        <v>20000</v>
      </c>
    </row>
    <row r="61" spans="1:6" ht="23.25">
      <c r="A61" s="25" t="s">
        <v>214</v>
      </c>
      <c r="B61" s="50" t="s">
        <v>132</v>
      </c>
      <c r="C61" s="70" t="s">
        <v>215</v>
      </c>
      <c r="D61" s="77">
        <v>20000</v>
      </c>
      <c r="E61" s="92" t="s">
        <v>45</v>
      </c>
      <c r="F61" s="93">
        <f t="shared" si="1"/>
        <v>20000</v>
      </c>
    </row>
    <row r="62" spans="1:6" ht="18">
      <c r="A62" s="25" t="s">
        <v>216</v>
      </c>
      <c r="B62" s="50" t="s">
        <v>132</v>
      </c>
      <c r="C62" s="70" t="s">
        <v>217</v>
      </c>
      <c r="D62" s="77">
        <v>20000</v>
      </c>
      <c r="E62" s="92" t="s">
        <v>45</v>
      </c>
      <c r="F62" s="93">
        <f t="shared" si="1"/>
        <v>20000</v>
      </c>
    </row>
    <row r="63" spans="1:6" ht="23.25">
      <c r="A63" s="25" t="s">
        <v>218</v>
      </c>
      <c r="B63" s="50" t="s">
        <v>132</v>
      </c>
      <c r="C63" s="70" t="s">
        <v>219</v>
      </c>
      <c r="D63" s="77">
        <v>20000</v>
      </c>
      <c r="E63" s="92" t="s">
        <v>45</v>
      </c>
      <c r="F63" s="93">
        <f t="shared" si="1"/>
        <v>20000</v>
      </c>
    </row>
    <row r="64" spans="1:6" ht="23.25">
      <c r="A64" s="25" t="s">
        <v>153</v>
      </c>
      <c r="B64" s="50" t="s">
        <v>132</v>
      </c>
      <c r="C64" s="70" t="s">
        <v>220</v>
      </c>
      <c r="D64" s="77">
        <v>20000</v>
      </c>
      <c r="E64" s="92" t="s">
        <v>45</v>
      </c>
      <c r="F64" s="93">
        <f t="shared" si="1"/>
        <v>20000</v>
      </c>
    </row>
    <row r="65" spans="1:6" ht="18">
      <c r="A65" s="45" t="s">
        <v>221</v>
      </c>
      <c r="B65" s="46" t="s">
        <v>132</v>
      </c>
      <c r="C65" s="99" t="s">
        <v>222</v>
      </c>
      <c r="D65" s="86">
        <v>744800</v>
      </c>
      <c r="E65" s="87">
        <v>54749</v>
      </c>
      <c r="F65" s="88">
        <f t="shared" si="1"/>
        <v>690051</v>
      </c>
    </row>
    <row r="66" spans="1:6" ht="18">
      <c r="A66" s="45" t="s">
        <v>223</v>
      </c>
      <c r="B66" s="46" t="s">
        <v>132</v>
      </c>
      <c r="C66" s="99" t="s">
        <v>224</v>
      </c>
      <c r="D66" s="86">
        <v>744800</v>
      </c>
      <c r="E66" s="87">
        <v>54749</v>
      </c>
      <c r="F66" s="88">
        <f t="shared" si="1"/>
        <v>690051</v>
      </c>
    </row>
    <row r="67" spans="1:6" ht="23.25">
      <c r="A67" s="25" t="s">
        <v>225</v>
      </c>
      <c r="B67" s="50" t="s">
        <v>132</v>
      </c>
      <c r="C67" s="70" t="s">
        <v>226</v>
      </c>
      <c r="D67" s="77">
        <v>744800</v>
      </c>
      <c r="E67" s="92">
        <v>54749</v>
      </c>
      <c r="F67" s="93">
        <f t="shared" si="1"/>
        <v>690051</v>
      </c>
    </row>
    <row r="68" spans="1:6" ht="23.25">
      <c r="A68" s="25" t="s">
        <v>227</v>
      </c>
      <c r="B68" s="50" t="s">
        <v>132</v>
      </c>
      <c r="C68" s="70" t="s">
        <v>228</v>
      </c>
      <c r="D68" s="77">
        <v>744800</v>
      </c>
      <c r="E68" s="92">
        <v>54749</v>
      </c>
      <c r="F68" s="93">
        <f t="shared" si="1"/>
        <v>690051</v>
      </c>
    </row>
    <row r="69" spans="1:6" ht="68.25">
      <c r="A69" s="51" t="s">
        <v>229</v>
      </c>
      <c r="B69" s="50" t="s">
        <v>132</v>
      </c>
      <c r="C69" s="70" t="s">
        <v>230</v>
      </c>
      <c r="D69" s="77">
        <v>744800</v>
      </c>
      <c r="E69" s="92">
        <v>54749</v>
      </c>
      <c r="F69" s="93">
        <f t="shared" si="1"/>
        <v>690051</v>
      </c>
    </row>
    <row r="70" spans="1:6" ht="23.25">
      <c r="A70" s="25" t="s">
        <v>153</v>
      </c>
      <c r="B70" s="50" t="s">
        <v>132</v>
      </c>
      <c r="C70" s="70" t="s">
        <v>231</v>
      </c>
      <c r="D70" s="77">
        <v>744800</v>
      </c>
      <c r="E70" s="92">
        <v>54749</v>
      </c>
      <c r="F70" s="93">
        <f t="shared" si="1"/>
        <v>690051</v>
      </c>
    </row>
    <row r="71" spans="1:6" ht="18">
      <c r="A71" s="45" t="s">
        <v>232</v>
      </c>
      <c r="B71" s="46" t="s">
        <v>132</v>
      </c>
      <c r="C71" s="99" t="s">
        <v>233</v>
      </c>
      <c r="D71" s="86">
        <v>325000</v>
      </c>
      <c r="E71" s="87">
        <v>64717.68</v>
      </c>
      <c r="F71" s="88">
        <f t="shared" si="1"/>
        <v>260282.32</v>
      </c>
    </row>
    <row r="72" spans="1:6" ht="18">
      <c r="A72" s="45" t="s">
        <v>234</v>
      </c>
      <c r="B72" s="46" t="s">
        <v>132</v>
      </c>
      <c r="C72" s="99" t="s">
        <v>235</v>
      </c>
      <c r="D72" s="86">
        <v>75000</v>
      </c>
      <c r="E72" s="87">
        <v>64717.68</v>
      </c>
      <c r="F72" s="88">
        <f t="shared" si="1"/>
        <v>10282.32</v>
      </c>
    </row>
    <row r="73" spans="1:6" ht="45.75">
      <c r="A73" s="25" t="s">
        <v>236</v>
      </c>
      <c r="B73" s="50" t="s">
        <v>132</v>
      </c>
      <c r="C73" s="70" t="s">
        <v>237</v>
      </c>
      <c r="D73" s="77">
        <v>75000</v>
      </c>
      <c r="E73" s="92">
        <v>64717.68</v>
      </c>
      <c r="F73" s="93">
        <f t="shared" si="1"/>
        <v>10282.32</v>
      </c>
    </row>
    <row r="74" spans="1:6" ht="45.75">
      <c r="A74" s="25" t="s">
        <v>238</v>
      </c>
      <c r="B74" s="50" t="s">
        <v>132</v>
      </c>
      <c r="C74" s="70" t="s">
        <v>239</v>
      </c>
      <c r="D74" s="77">
        <v>75000</v>
      </c>
      <c r="E74" s="92">
        <v>64717.68</v>
      </c>
      <c r="F74" s="93">
        <f t="shared" si="1"/>
        <v>10282.32</v>
      </c>
    </row>
    <row r="75" spans="1:6" ht="90.75">
      <c r="A75" s="51" t="s">
        <v>240</v>
      </c>
      <c r="B75" s="50" t="s">
        <v>132</v>
      </c>
      <c r="C75" s="70" t="s">
        <v>241</v>
      </c>
      <c r="D75" s="77">
        <v>75000</v>
      </c>
      <c r="E75" s="92">
        <v>64717.68</v>
      </c>
      <c r="F75" s="93">
        <f t="shared" si="1"/>
        <v>10282.32</v>
      </c>
    </row>
    <row r="76" spans="1:6" ht="23.25">
      <c r="A76" s="25" t="s">
        <v>153</v>
      </c>
      <c r="B76" s="50" t="s">
        <v>132</v>
      </c>
      <c r="C76" s="70" t="s">
        <v>242</v>
      </c>
      <c r="D76" s="77">
        <v>75000</v>
      </c>
      <c r="E76" s="92">
        <v>64717.68</v>
      </c>
      <c r="F76" s="93">
        <f t="shared" si="1"/>
        <v>10282.32</v>
      </c>
    </row>
    <row r="77" spans="1:6" ht="18">
      <c r="A77" s="45" t="s">
        <v>243</v>
      </c>
      <c r="B77" s="46" t="s">
        <v>132</v>
      </c>
      <c r="C77" s="99" t="s">
        <v>244</v>
      </c>
      <c r="D77" s="86">
        <v>250000</v>
      </c>
      <c r="E77" s="87" t="s">
        <v>45</v>
      </c>
      <c r="F77" s="88">
        <f t="shared" si="1"/>
        <v>250000</v>
      </c>
    </row>
    <row r="78" spans="1:6" ht="45.75">
      <c r="A78" s="25" t="s">
        <v>236</v>
      </c>
      <c r="B78" s="50" t="s">
        <v>132</v>
      </c>
      <c r="C78" s="70" t="s">
        <v>245</v>
      </c>
      <c r="D78" s="77">
        <v>250000</v>
      </c>
      <c r="E78" s="92" t="s">
        <v>45</v>
      </c>
      <c r="F78" s="93">
        <f t="shared" si="1"/>
        <v>250000</v>
      </c>
    </row>
    <row r="79" spans="1:6" ht="23.25">
      <c r="A79" s="25" t="s">
        <v>246</v>
      </c>
      <c r="B79" s="50" t="s">
        <v>132</v>
      </c>
      <c r="C79" s="70" t="s">
        <v>247</v>
      </c>
      <c r="D79" s="77">
        <v>250000</v>
      </c>
      <c r="E79" s="92" t="s">
        <v>45</v>
      </c>
      <c r="F79" s="93">
        <f aca="true" t="shared" si="2" ref="F79:F110">IF(OR(D79="-",IF(E79="-",0,E79)&gt;=IF(D79="-",0,D79)),"-",IF(D79="-",0,D79)-IF(E79="-",0,E79))</f>
        <v>250000</v>
      </c>
    </row>
    <row r="80" spans="1:6" ht="79.5">
      <c r="A80" s="51" t="s">
        <v>248</v>
      </c>
      <c r="B80" s="50" t="s">
        <v>132</v>
      </c>
      <c r="C80" s="70" t="s">
        <v>249</v>
      </c>
      <c r="D80" s="77">
        <v>250000</v>
      </c>
      <c r="E80" s="92" t="s">
        <v>45</v>
      </c>
      <c r="F80" s="93">
        <f t="shared" si="2"/>
        <v>250000</v>
      </c>
    </row>
    <row r="81" spans="1:6" ht="23.25">
      <c r="A81" s="25" t="s">
        <v>153</v>
      </c>
      <c r="B81" s="50" t="s">
        <v>132</v>
      </c>
      <c r="C81" s="70" t="s">
        <v>250</v>
      </c>
      <c r="D81" s="77">
        <v>250000</v>
      </c>
      <c r="E81" s="92" t="s">
        <v>45</v>
      </c>
      <c r="F81" s="93">
        <f t="shared" si="2"/>
        <v>250000</v>
      </c>
    </row>
    <row r="82" spans="1:6" ht="18">
      <c r="A82" s="45" t="s">
        <v>251</v>
      </c>
      <c r="B82" s="46" t="s">
        <v>132</v>
      </c>
      <c r="C82" s="99" t="s">
        <v>252</v>
      </c>
      <c r="D82" s="86">
        <v>10000</v>
      </c>
      <c r="E82" s="87" t="s">
        <v>45</v>
      </c>
      <c r="F82" s="88">
        <f t="shared" si="2"/>
        <v>10000</v>
      </c>
    </row>
    <row r="83" spans="1:6" ht="23.25">
      <c r="A83" s="45" t="s">
        <v>253</v>
      </c>
      <c r="B83" s="46" t="s">
        <v>132</v>
      </c>
      <c r="C83" s="99" t="s">
        <v>254</v>
      </c>
      <c r="D83" s="86">
        <v>10000</v>
      </c>
      <c r="E83" s="87" t="s">
        <v>45</v>
      </c>
      <c r="F83" s="88">
        <f t="shared" si="2"/>
        <v>10000</v>
      </c>
    </row>
    <row r="84" spans="1:6" ht="23.25">
      <c r="A84" s="25" t="s">
        <v>255</v>
      </c>
      <c r="B84" s="50" t="s">
        <v>132</v>
      </c>
      <c r="C84" s="70" t="s">
        <v>256</v>
      </c>
      <c r="D84" s="77">
        <v>10000</v>
      </c>
      <c r="E84" s="92" t="s">
        <v>45</v>
      </c>
      <c r="F84" s="93">
        <f t="shared" si="2"/>
        <v>10000</v>
      </c>
    </row>
    <row r="85" spans="1:6" ht="18">
      <c r="A85" s="25" t="s">
        <v>257</v>
      </c>
      <c r="B85" s="50" t="s">
        <v>132</v>
      </c>
      <c r="C85" s="70" t="s">
        <v>258</v>
      </c>
      <c r="D85" s="77">
        <v>10000</v>
      </c>
      <c r="E85" s="92" t="s">
        <v>45</v>
      </c>
      <c r="F85" s="93">
        <f t="shared" si="2"/>
        <v>10000</v>
      </c>
    </row>
    <row r="86" spans="1:6" ht="79.5">
      <c r="A86" s="51" t="s">
        <v>259</v>
      </c>
      <c r="B86" s="50" t="s">
        <v>132</v>
      </c>
      <c r="C86" s="70" t="s">
        <v>260</v>
      </c>
      <c r="D86" s="77">
        <v>10000</v>
      </c>
      <c r="E86" s="92" t="s">
        <v>45</v>
      </c>
      <c r="F86" s="93">
        <f t="shared" si="2"/>
        <v>10000</v>
      </c>
    </row>
    <row r="87" spans="1:6" ht="23.25">
      <c r="A87" s="25" t="s">
        <v>153</v>
      </c>
      <c r="B87" s="50" t="s">
        <v>132</v>
      </c>
      <c r="C87" s="70" t="s">
        <v>261</v>
      </c>
      <c r="D87" s="77">
        <v>10000</v>
      </c>
      <c r="E87" s="92" t="s">
        <v>45</v>
      </c>
      <c r="F87" s="93">
        <f t="shared" si="2"/>
        <v>10000</v>
      </c>
    </row>
    <row r="88" spans="1:6" ht="18">
      <c r="A88" s="45" t="s">
        <v>262</v>
      </c>
      <c r="B88" s="46" t="s">
        <v>132</v>
      </c>
      <c r="C88" s="99" t="s">
        <v>263</v>
      </c>
      <c r="D88" s="86">
        <v>3463800</v>
      </c>
      <c r="E88" s="87">
        <v>220000</v>
      </c>
      <c r="F88" s="88">
        <f t="shared" si="2"/>
        <v>3243800</v>
      </c>
    </row>
    <row r="89" spans="1:6" ht="18">
      <c r="A89" s="45" t="s">
        <v>264</v>
      </c>
      <c r="B89" s="46" t="s">
        <v>132</v>
      </c>
      <c r="C89" s="99" t="s">
        <v>265</v>
      </c>
      <c r="D89" s="86">
        <v>3463800</v>
      </c>
      <c r="E89" s="87">
        <v>220000</v>
      </c>
      <c r="F89" s="88">
        <f t="shared" si="2"/>
        <v>3243800</v>
      </c>
    </row>
    <row r="90" spans="1:6" ht="23.25">
      <c r="A90" s="25" t="s">
        <v>266</v>
      </c>
      <c r="B90" s="50" t="s">
        <v>132</v>
      </c>
      <c r="C90" s="70" t="s">
        <v>267</v>
      </c>
      <c r="D90" s="77">
        <v>3463800</v>
      </c>
      <c r="E90" s="92">
        <v>220000</v>
      </c>
      <c r="F90" s="93">
        <f t="shared" si="2"/>
        <v>3243800</v>
      </c>
    </row>
    <row r="91" spans="1:6" ht="18">
      <c r="A91" s="25" t="s">
        <v>268</v>
      </c>
      <c r="B91" s="50" t="s">
        <v>132</v>
      </c>
      <c r="C91" s="70" t="s">
        <v>269</v>
      </c>
      <c r="D91" s="77">
        <v>3463800</v>
      </c>
      <c r="E91" s="92">
        <v>220000</v>
      </c>
      <c r="F91" s="93">
        <f t="shared" si="2"/>
        <v>3243800</v>
      </c>
    </row>
    <row r="92" spans="1:6" ht="57">
      <c r="A92" s="25" t="s">
        <v>270</v>
      </c>
      <c r="B92" s="50" t="s">
        <v>132</v>
      </c>
      <c r="C92" s="70" t="s">
        <v>271</v>
      </c>
      <c r="D92" s="77">
        <v>1320000</v>
      </c>
      <c r="E92" s="92">
        <v>220000</v>
      </c>
      <c r="F92" s="93">
        <f t="shared" si="2"/>
        <v>1100000</v>
      </c>
    </row>
    <row r="93" spans="1:6" ht="45.75">
      <c r="A93" s="25" t="s">
        <v>272</v>
      </c>
      <c r="B93" s="50" t="s">
        <v>132</v>
      </c>
      <c r="C93" s="70" t="s">
        <v>273</v>
      </c>
      <c r="D93" s="77">
        <v>1320000</v>
      </c>
      <c r="E93" s="92">
        <v>220000</v>
      </c>
      <c r="F93" s="93">
        <f t="shared" si="2"/>
        <v>1100000</v>
      </c>
    </row>
    <row r="94" spans="1:6" ht="57">
      <c r="A94" s="25" t="s">
        <v>274</v>
      </c>
      <c r="B94" s="50" t="s">
        <v>132</v>
      </c>
      <c r="C94" s="70" t="s">
        <v>275</v>
      </c>
      <c r="D94" s="77">
        <v>2143800</v>
      </c>
      <c r="E94" s="92" t="s">
        <v>45</v>
      </c>
      <c r="F94" s="93">
        <f t="shared" si="2"/>
        <v>2143800</v>
      </c>
    </row>
    <row r="95" spans="1:6" ht="23.25">
      <c r="A95" s="25" t="s">
        <v>276</v>
      </c>
      <c r="B95" s="50" t="s">
        <v>132</v>
      </c>
      <c r="C95" s="70" t="s">
        <v>277</v>
      </c>
      <c r="D95" s="77">
        <v>2143800</v>
      </c>
      <c r="E95" s="92" t="s">
        <v>45</v>
      </c>
      <c r="F95" s="93">
        <f t="shared" si="2"/>
        <v>2143800</v>
      </c>
    </row>
    <row r="96" spans="1:6" ht="18">
      <c r="A96" s="45" t="s">
        <v>278</v>
      </c>
      <c r="B96" s="46" t="s">
        <v>132</v>
      </c>
      <c r="C96" s="99" t="s">
        <v>279</v>
      </c>
      <c r="D96" s="86">
        <v>97700</v>
      </c>
      <c r="E96" s="87">
        <v>8134.88</v>
      </c>
      <c r="F96" s="88">
        <f t="shared" si="2"/>
        <v>89565.12</v>
      </c>
    </row>
    <row r="97" spans="1:6" ht="18">
      <c r="A97" s="45" t="s">
        <v>280</v>
      </c>
      <c r="B97" s="46" t="s">
        <v>132</v>
      </c>
      <c r="C97" s="99" t="s">
        <v>281</v>
      </c>
      <c r="D97" s="86">
        <v>97700</v>
      </c>
      <c r="E97" s="87">
        <v>8134.88</v>
      </c>
      <c r="F97" s="88">
        <f t="shared" si="2"/>
        <v>89565.12</v>
      </c>
    </row>
    <row r="98" spans="1:6" ht="23.25">
      <c r="A98" s="25" t="s">
        <v>171</v>
      </c>
      <c r="B98" s="50" t="s">
        <v>132</v>
      </c>
      <c r="C98" s="70" t="s">
        <v>282</v>
      </c>
      <c r="D98" s="77">
        <v>97700</v>
      </c>
      <c r="E98" s="92">
        <v>8134.88</v>
      </c>
      <c r="F98" s="93">
        <f t="shared" si="2"/>
        <v>89565.12</v>
      </c>
    </row>
    <row r="99" spans="1:6" ht="18">
      <c r="A99" s="25" t="s">
        <v>164</v>
      </c>
      <c r="B99" s="50" t="s">
        <v>132</v>
      </c>
      <c r="C99" s="70" t="s">
        <v>283</v>
      </c>
      <c r="D99" s="77">
        <v>97700</v>
      </c>
      <c r="E99" s="92">
        <v>8134.88</v>
      </c>
      <c r="F99" s="93">
        <f t="shared" si="2"/>
        <v>89565.12</v>
      </c>
    </row>
    <row r="100" spans="1:6" ht="57">
      <c r="A100" s="25" t="s">
        <v>195</v>
      </c>
      <c r="B100" s="50" t="s">
        <v>132</v>
      </c>
      <c r="C100" s="70" t="s">
        <v>284</v>
      </c>
      <c r="D100" s="77">
        <v>97700</v>
      </c>
      <c r="E100" s="92">
        <v>8134.88</v>
      </c>
      <c r="F100" s="93">
        <f t="shared" si="2"/>
        <v>89565.12</v>
      </c>
    </row>
    <row r="101" spans="1:6" ht="18">
      <c r="A101" s="25" t="s">
        <v>285</v>
      </c>
      <c r="B101" s="50" t="s">
        <v>132</v>
      </c>
      <c r="C101" s="70" t="s">
        <v>286</v>
      </c>
      <c r="D101" s="77">
        <v>97700</v>
      </c>
      <c r="E101" s="92">
        <v>8134.88</v>
      </c>
      <c r="F101" s="93">
        <f t="shared" si="2"/>
        <v>89565.12</v>
      </c>
    </row>
    <row r="102" spans="1:6" ht="34.5">
      <c r="A102" s="45" t="s">
        <v>287</v>
      </c>
      <c r="B102" s="46" t="s">
        <v>132</v>
      </c>
      <c r="C102" s="99" t="s">
        <v>288</v>
      </c>
      <c r="D102" s="86">
        <v>1628</v>
      </c>
      <c r="E102" s="87">
        <v>1628</v>
      </c>
      <c r="F102" s="88" t="str">
        <f t="shared" si="2"/>
        <v>-</v>
      </c>
    </row>
    <row r="103" spans="1:6" ht="23.25">
      <c r="A103" s="45" t="s">
        <v>289</v>
      </c>
      <c r="B103" s="46" t="s">
        <v>132</v>
      </c>
      <c r="C103" s="99" t="s">
        <v>290</v>
      </c>
      <c r="D103" s="86">
        <v>1628</v>
      </c>
      <c r="E103" s="87">
        <v>1628</v>
      </c>
      <c r="F103" s="88" t="str">
        <f t="shared" si="2"/>
        <v>-</v>
      </c>
    </row>
    <row r="104" spans="1:6" ht="23.25">
      <c r="A104" s="25" t="s">
        <v>171</v>
      </c>
      <c r="B104" s="50" t="s">
        <v>132</v>
      </c>
      <c r="C104" s="70" t="s">
        <v>291</v>
      </c>
      <c r="D104" s="77">
        <v>1628</v>
      </c>
      <c r="E104" s="92">
        <v>1628</v>
      </c>
      <c r="F104" s="93" t="str">
        <f t="shared" si="2"/>
        <v>-</v>
      </c>
    </row>
    <row r="105" spans="1:6" ht="18">
      <c r="A105" s="25" t="s">
        <v>164</v>
      </c>
      <c r="B105" s="50" t="s">
        <v>132</v>
      </c>
      <c r="C105" s="70" t="s">
        <v>292</v>
      </c>
      <c r="D105" s="77">
        <v>1628</v>
      </c>
      <c r="E105" s="92">
        <v>1628</v>
      </c>
      <c r="F105" s="93" t="str">
        <f t="shared" si="2"/>
        <v>-</v>
      </c>
    </row>
    <row r="106" spans="1:6" ht="68.25">
      <c r="A106" s="51" t="s">
        <v>293</v>
      </c>
      <c r="B106" s="50" t="s">
        <v>132</v>
      </c>
      <c r="C106" s="70" t="s">
        <v>294</v>
      </c>
      <c r="D106" s="77">
        <v>416</v>
      </c>
      <c r="E106" s="92">
        <v>416</v>
      </c>
      <c r="F106" s="93" t="str">
        <f t="shared" si="2"/>
        <v>-</v>
      </c>
    </row>
    <row r="107" spans="1:6" ht="18">
      <c r="A107" s="25" t="s">
        <v>118</v>
      </c>
      <c r="B107" s="50" t="s">
        <v>132</v>
      </c>
      <c r="C107" s="70" t="s">
        <v>295</v>
      </c>
      <c r="D107" s="77">
        <v>416</v>
      </c>
      <c r="E107" s="92">
        <v>416</v>
      </c>
      <c r="F107" s="93" t="str">
        <f t="shared" si="2"/>
        <v>-</v>
      </c>
    </row>
    <row r="108" spans="1:6" ht="45.75">
      <c r="A108" s="25" t="s">
        <v>296</v>
      </c>
      <c r="B108" s="50" t="s">
        <v>132</v>
      </c>
      <c r="C108" s="70" t="s">
        <v>297</v>
      </c>
      <c r="D108" s="77">
        <v>380</v>
      </c>
      <c r="E108" s="92">
        <v>380</v>
      </c>
      <c r="F108" s="93" t="str">
        <f t="shared" si="2"/>
        <v>-</v>
      </c>
    </row>
    <row r="109" spans="1:6" ht="18">
      <c r="A109" s="25" t="s">
        <v>118</v>
      </c>
      <c r="B109" s="50" t="s">
        <v>132</v>
      </c>
      <c r="C109" s="70" t="s">
        <v>298</v>
      </c>
      <c r="D109" s="77">
        <v>380</v>
      </c>
      <c r="E109" s="92">
        <v>380</v>
      </c>
      <c r="F109" s="93" t="str">
        <f t="shared" si="2"/>
        <v>-</v>
      </c>
    </row>
    <row r="110" spans="1:6" ht="45.75">
      <c r="A110" s="25" t="s">
        <v>299</v>
      </c>
      <c r="B110" s="50" t="s">
        <v>132</v>
      </c>
      <c r="C110" s="70" t="s">
        <v>300</v>
      </c>
      <c r="D110" s="77">
        <v>416</v>
      </c>
      <c r="E110" s="92">
        <v>416</v>
      </c>
      <c r="F110" s="93" t="str">
        <f t="shared" si="2"/>
        <v>-</v>
      </c>
    </row>
    <row r="111" spans="1:6" ht="18">
      <c r="A111" s="25" t="s">
        <v>118</v>
      </c>
      <c r="B111" s="50" t="s">
        <v>132</v>
      </c>
      <c r="C111" s="70" t="s">
        <v>301</v>
      </c>
      <c r="D111" s="77">
        <v>416</v>
      </c>
      <c r="E111" s="92">
        <v>416</v>
      </c>
      <c r="F111" s="93" t="str">
        <f>IF(OR(D111="-",IF(E111="-",0,E111)&gt;=IF(D111="-",0,D111)),"-",IF(D111="-",0,D111)-IF(E111="-",0,E111))</f>
        <v>-</v>
      </c>
    </row>
    <row r="112" spans="1:6" ht="34.5">
      <c r="A112" s="25" t="s">
        <v>302</v>
      </c>
      <c r="B112" s="50" t="s">
        <v>132</v>
      </c>
      <c r="C112" s="70" t="s">
        <v>303</v>
      </c>
      <c r="D112" s="77">
        <v>416</v>
      </c>
      <c r="E112" s="92">
        <v>416</v>
      </c>
      <c r="F112" s="93" t="str">
        <f>IF(OR(D112="-",IF(E112="-",0,E112)&gt;=IF(D112="-",0,D112)),"-",IF(D112="-",0,D112)-IF(E112="-",0,E112))</f>
        <v>-</v>
      </c>
    </row>
    <row r="113" spans="1:6" ht="18">
      <c r="A113" s="25" t="s">
        <v>118</v>
      </c>
      <c r="B113" s="50" t="s">
        <v>132</v>
      </c>
      <c r="C113" s="70" t="s">
        <v>304</v>
      </c>
      <c r="D113" s="77">
        <v>416</v>
      </c>
      <c r="E113" s="92">
        <v>416</v>
      </c>
      <c r="F113" s="93" t="str">
        <f>IF(OR(D113="-",IF(E113="-",0,E113)&gt;=IF(D113="-",0,D113)),"-",IF(D113="-",0,D113)-IF(E113="-",0,E113))</f>
        <v>-</v>
      </c>
    </row>
    <row r="114" spans="1:6" ht="9" customHeight="1">
      <c r="A114" s="52"/>
      <c r="B114" s="53"/>
      <c r="C114" s="100"/>
      <c r="D114" s="94"/>
      <c r="E114" s="95"/>
      <c r="F114" s="95"/>
    </row>
    <row r="115" spans="1:6" ht="13.5" customHeight="1">
      <c r="A115" s="54" t="s">
        <v>305</v>
      </c>
      <c r="B115" s="55" t="s">
        <v>306</v>
      </c>
      <c r="C115" s="56" t="s">
        <v>133</v>
      </c>
      <c r="D115" s="96">
        <v>-400200</v>
      </c>
      <c r="E115" s="96">
        <v>-84181.05</v>
      </c>
      <c r="F115" s="97" t="s">
        <v>307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 topLeftCell="A1">
      <selection activeCell="D12" sqref="D12:F24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30" t="s">
        <v>308</v>
      </c>
      <c r="B1" s="130"/>
      <c r="C1" s="130"/>
      <c r="D1" s="130"/>
      <c r="E1" s="130"/>
      <c r="F1" s="130"/>
    </row>
    <row r="2" spans="1:6" ht="12.75" customHeight="1">
      <c r="A2" s="115" t="s">
        <v>309</v>
      </c>
      <c r="B2" s="115"/>
      <c r="C2" s="115"/>
      <c r="D2" s="115"/>
      <c r="E2" s="115"/>
      <c r="F2" s="115"/>
    </row>
    <row r="3" spans="1:6" ht="9" customHeight="1">
      <c r="A3" s="5"/>
      <c r="B3" s="57"/>
      <c r="C3" s="37"/>
      <c r="D3" s="10"/>
      <c r="E3" s="10"/>
      <c r="F3" s="37"/>
    </row>
    <row r="4" spans="1:6" ht="13.5" customHeight="1">
      <c r="A4" s="117" t="s">
        <v>22</v>
      </c>
      <c r="B4" s="116" t="s">
        <v>23</v>
      </c>
      <c r="C4" s="123" t="s">
        <v>310</v>
      </c>
      <c r="D4" s="111" t="s">
        <v>25</v>
      </c>
      <c r="E4" s="111" t="s">
        <v>26</v>
      </c>
      <c r="F4" s="108" t="s">
        <v>27</v>
      </c>
    </row>
    <row r="5" spans="1:6" ht="4.5" customHeight="1">
      <c r="A5" s="118"/>
      <c r="B5" s="84"/>
      <c r="C5" s="124"/>
      <c r="D5" s="112"/>
      <c r="E5" s="112"/>
      <c r="F5" s="109"/>
    </row>
    <row r="6" spans="1:6" ht="6" customHeight="1">
      <c r="A6" s="118"/>
      <c r="B6" s="84"/>
      <c r="C6" s="124"/>
      <c r="D6" s="112"/>
      <c r="E6" s="112"/>
      <c r="F6" s="109"/>
    </row>
    <row r="7" spans="1:6" ht="4.5" customHeight="1">
      <c r="A7" s="118"/>
      <c r="B7" s="84"/>
      <c r="C7" s="124"/>
      <c r="D7" s="112"/>
      <c r="E7" s="112"/>
      <c r="F7" s="109"/>
    </row>
    <row r="8" spans="1:6" ht="6" customHeight="1">
      <c r="A8" s="118"/>
      <c r="B8" s="84"/>
      <c r="C8" s="124"/>
      <c r="D8" s="112"/>
      <c r="E8" s="112"/>
      <c r="F8" s="109"/>
    </row>
    <row r="9" spans="1:6" ht="6" customHeight="1">
      <c r="A9" s="118"/>
      <c r="B9" s="84"/>
      <c r="C9" s="124"/>
      <c r="D9" s="112"/>
      <c r="E9" s="112"/>
      <c r="F9" s="109"/>
    </row>
    <row r="10" spans="1:6" ht="18" customHeight="1">
      <c r="A10" s="119"/>
      <c r="B10" s="69"/>
      <c r="C10" s="131"/>
      <c r="D10" s="113"/>
      <c r="E10" s="113"/>
      <c r="F10" s="110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44" t="s">
        <v>29</v>
      </c>
      <c r="F11" s="24" t="s">
        <v>30</v>
      </c>
    </row>
    <row r="12" spans="1:6" ht="23.25">
      <c r="A12" s="58" t="s">
        <v>311</v>
      </c>
      <c r="B12" s="30" t="s">
        <v>312</v>
      </c>
      <c r="C12" s="59" t="s">
        <v>133</v>
      </c>
      <c r="D12" s="74">
        <v>400200</v>
      </c>
      <c r="E12" s="74">
        <v>84181.05</v>
      </c>
      <c r="F12" s="75" t="s">
        <v>133</v>
      </c>
    </row>
    <row r="13" spans="1:6" ht="15">
      <c r="A13" s="60" t="s">
        <v>34</v>
      </c>
      <c r="B13" s="61"/>
      <c r="C13" s="62"/>
      <c r="D13" s="101"/>
      <c r="E13" s="101"/>
      <c r="F13" s="102"/>
    </row>
    <row r="14" spans="1:6" ht="23.25">
      <c r="A14" s="45" t="s">
        <v>313</v>
      </c>
      <c r="B14" s="63" t="s">
        <v>314</v>
      </c>
      <c r="C14" s="64" t="s">
        <v>133</v>
      </c>
      <c r="D14" s="103" t="s">
        <v>45</v>
      </c>
      <c r="E14" s="103" t="s">
        <v>45</v>
      </c>
      <c r="F14" s="104" t="s">
        <v>45</v>
      </c>
    </row>
    <row r="15" spans="1:6" ht="15">
      <c r="A15" s="60" t="s">
        <v>315</v>
      </c>
      <c r="B15" s="61"/>
      <c r="C15" s="62"/>
      <c r="D15" s="101"/>
      <c r="E15" s="101"/>
      <c r="F15" s="102"/>
    </row>
    <row r="16" spans="1:6" ht="15.75">
      <c r="A16" s="45" t="s">
        <v>316</v>
      </c>
      <c r="B16" s="63" t="s">
        <v>317</v>
      </c>
      <c r="C16" s="64" t="s">
        <v>133</v>
      </c>
      <c r="D16" s="103" t="s">
        <v>45</v>
      </c>
      <c r="E16" s="103" t="s">
        <v>45</v>
      </c>
      <c r="F16" s="104" t="s">
        <v>45</v>
      </c>
    </row>
    <row r="17" spans="1:6" ht="15">
      <c r="A17" s="60" t="s">
        <v>315</v>
      </c>
      <c r="B17" s="61"/>
      <c r="C17" s="62"/>
      <c r="D17" s="101"/>
      <c r="E17" s="101"/>
      <c r="F17" s="102"/>
    </row>
    <row r="18" spans="1:6" ht="15.75">
      <c r="A18" s="58" t="s">
        <v>318</v>
      </c>
      <c r="B18" s="30" t="s">
        <v>319</v>
      </c>
      <c r="C18" s="59" t="s">
        <v>320</v>
      </c>
      <c r="D18" s="74">
        <v>400200</v>
      </c>
      <c r="E18" s="74">
        <v>84181.05</v>
      </c>
      <c r="F18" s="75">
        <v>316018.95</v>
      </c>
    </row>
    <row r="19" spans="1:6" ht="23.25">
      <c r="A19" s="58" t="s">
        <v>321</v>
      </c>
      <c r="B19" s="30" t="s">
        <v>319</v>
      </c>
      <c r="C19" s="59" t="s">
        <v>322</v>
      </c>
      <c r="D19" s="74">
        <v>400200</v>
      </c>
      <c r="E19" s="74">
        <v>84181.05</v>
      </c>
      <c r="F19" s="75">
        <v>316018.95</v>
      </c>
    </row>
    <row r="20" spans="1:6" ht="15.75">
      <c r="A20" s="58" t="s">
        <v>323</v>
      </c>
      <c r="B20" s="30" t="s">
        <v>324</v>
      </c>
      <c r="C20" s="59" t="s">
        <v>325</v>
      </c>
      <c r="D20" s="74">
        <v>-11708800</v>
      </c>
      <c r="E20" s="74">
        <v>-1007096.34</v>
      </c>
      <c r="F20" s="75" t="s">
        <v>307</v>
      </c>
    </row>
    <row r="21" spans="1:6" ht="22.5">
      <c r="A21" s="25" t="s">
        <v>326</v>
      </c>
      <c r="B21" s="26" t="s">
        <v>324</v>
      </c>
      <c r="C21" s="65" t="s">
        <v>327</v>
      </c>
      <c r="D21" s="71">
        <v>-11708800</v>
      </c>
      <c r="E21" s="71">
        <v>-1007096.34</v>
      </c>
      <c r="F21" s="105" t="s">
        <v>307</v>
      </c>
    </row>
    <row r="22" spans="1:6" ht="15.75">
      <c r="A22" s="58" t="s">
        <v>328</v>
      </c>
      <c r="B22" s="30" t="s">
        <v>329</v>
      </c>
      <c r="C22" s="59" t="s">
        <v>330</v>
      </c>
      <c r="D22" s="74">
        <v>12109000</v>
      </c>
      <c r="E22" s="74">
        <v>1091277.39</v>
      </c>
      <c r="F22" s="75" t="s">
        <v>307</v>
      </c>
    </row>
    <row r="23" spans="1:6" ht="22.5">
      <c r="A23" s="25" t="s">
        <v>331</v>
      </c>
      <c r="B23" s="26" t="s">
        <v>329</v>
      </c>
      <c r="C23" s="65" t="s">
        <v>332</v>
      </c>
      <c r="D23" s="71">
        <v>12109000</v>
      </c>
      <c r="E23" s="71">
        <v>1091277.39</v>
      </c>
      <c r="F23" s="105" t="s">
        <v>307</v>
      </c>
    </row>
    <row r="24" spans="1:6" ht="12.75" customHeight="1">
      <c r="A24" s="66"/>
      <c r="B24" s="67"/>
      <c r="C24" s="68"/>
      <c r="D24" s="106"/>
      <c r="E24" s="106"/>
      <c r="F24" s="107"/>
    </row>
    <row r="36" spans="1:6" ht="12.75" customHeight="1">
      <c r="A36" s="12" t="s">
        <v>333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334</v>
      </c>
      <c r="B1" t="s">
        <v>335</v>
      </c>
    </row>
    <row r="2" spans="1:2" ht="12.75">
      <c r="A2" t="s">
        <v>336</v>
      </c>
      <c r="B2" t="s">
        <v>337</v>
      </c>
    </row>
    <row r="3" spans="1:2" ht="12.75">
      <c r="A3" t="s">
        <v>338</v>
      </c>
      <c r="B3" t="s">
        <v>6</v>
      </c>
    </row>
    <row r="4" spans="1:2" ht="12.75">
      <c r="A4" t="s">
        <v>339</v>
      </c>
      <c r="B4" t="s">
        <v>340</v>
      </c>
    </row>
    <row r="5" spans="1:2" ht="12.75">
      <c r="A5" t="s">
        <v>341</v>
      </c>
      <c r="B5" t="s">
        <v>342</v>
      </c>
    </row>
    <row r="6" spans="1:2" ht="12.75">
      <c r="A6" t="s">
        <v>343</v>
      </c>
      <c r="B6" t="s">
        <v>335</v>
      </c>
    </row>
    <row r="7" spans="1:2" ht="12.75">
      <c r="A7" t="s">
        <v>344</v>
      </c>
    </row>
    <row r="8" spans="1:2" ht="12.75">
      <c r="A8" t="s">
        <v>345</v>
      </c>
    </row>
    <row r="9" spans="1:2" ht="12.75">
      <c r="A9" t="s">
        <v>346</v>
      </c>
      <c r="B9" t="s">
        <v>347</v>
      </c>
    </row>
    <row r="10" spans="1:2" ht="12.75">
      <c r="A10" t="s">
        <v>348</v>
      </c>
      <c r="B10" t="s">
        <v>18</v>
      </c>
    </row>
    <row r="11" spans="1:2" ht="12.75">
      <c r="A11" t="s">
        <v>349</v>
      </c>
      <c r="B11" t="s">
        <v>342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rep:2.56.0.177</dc:description>
  <cp:lastModifiedBy>Катя</cp:lastModifiedBy>
  <cp:lastPrinted>2024-03-01T10:54:18Z</cp:lastPrinted>
  <dcterms:created xsi:type="dcterms:W3CDTF">2024-03-01T10:52:54Z</dcterms:created>
  <dcterms:modified xsi:type="dcterms:W3CDTF">2024-03-21T10:04:08Z</dcterms:modified>
  <cp:category/>
  <cp:version/>
  <cp:contentType/>
  <cp:contentStatus/>
</cp:coreProperties>
</file>