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'Доходы'!$F$64</definedName>
    <definedName name="LAST_CELL" localSheetId="2">'Источники'!$F$35</definedName>
    <definedName name="LAST_CELL" localSheetId="1">'Расходы'!$F$90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'Доходы'!$A$64</definedName>
    <definedName name="REND_1" localSheetId="2">'Источники'!$A$23</definedName>
    <definedName name="REND_1" localSheetId="1">'Расходы'!$A$91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<sst xmlns="http://schemas.openxmlformats.org/spreadsheetml/2006/main" count="540" uniqueCount="305">
  <si>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</si>
  <si>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</si>
  <si>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</si>
  <si>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</si>
  <si>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</si>
  <si>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</si>
  <si>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</si>
  <si>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</si>
  <si>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</si>
  <si>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</si>
  <si>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</si>
  <si>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</si>
  <si>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</si>
  <si>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</si>
  <si>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</si>
  <si>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Большинское сельское поселение Тарасовского района</t>
  </si>
  <si>
    <t>Единица измерения: руб.</t>
  </si>
  <si>
    <t>04229627</t>
  </si>
  <si>
    <t>951</t>
  </si>
  <si>
    <t>60653405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</si>
  <si>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</si>
  <si>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</si>
  <si>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</si>
  <si>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</si>
  <si>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</si>
  <si>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</si>
  <si>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</si>
  <si>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</si>
  <si>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</si>
  <si>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</si>
  <si>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</si>
  <si>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</si>
  <si>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</si>
  <si>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</si>
  <si>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</si>
  <si>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</si>
  <si>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</si>
  <si>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</si>
  <si>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</si>
  <si>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</si>
  <si>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</si>
  <si>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</si>
  <si>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</si>
  <si>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</si>
  <si>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</si>
  <si>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</si>
  <si>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</si>
  <si>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</si>
  <si>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</si>
  <si>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</si>
  <si>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</si>
  <si>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</si>
  <si>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</si>
  <si>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</si>
  <si>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</si>
  <si>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</si>
  <si>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</si>
  <si>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</si>
  <si>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</si>
  <si>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</si>
  <si>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</si>
  <si>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</si>
  <si>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</si>
  <si>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</si>
  <si>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</si>
  <si>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</si>
  <si>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</si>
  <si>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</si>
  <si>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</si>
  <si>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</si>
  <si>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</si>
  <si>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</si>
  <si>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</si>
  <si>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</si>
  <si>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</si>
  <si>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</si>
  <si>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</si>
  <si>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</si>
  <si>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</si>
  <si>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</si>
  <si>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</si>
  <si>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</si>
  <si>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</si>
  <si>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</si>
  <si>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</si>
  <si>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</si>
  <si>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</si>
  <si>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</si>
  <si>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</si>
  <si>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</si>
  <si>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</si>
  <si>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</si>
  <si>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</si>
  <si>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</si>
  <si>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</si>
  <si>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</si>
  <si>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</si>
  <si>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</si>
  <si>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</si>
  <si>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</si>
  <si>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</si>
  <si>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</si>
  <si>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</si>
  <si>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</si>
  <si>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</si>
  <si>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</si>
  <si>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</si>
  <si>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</si>
  <si>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</si>
  <si>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</si>
  <si>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</si>
  <si>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</si>
  <si>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</si>
  <si>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</si>
  <si>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</si>
  <si>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</si>
  <si>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</si>
  <si>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</si>
  <si>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</si>
  <si>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</si>
  <si>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</si>
  <si>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</si>
  <si>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</si>
  <si>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</si>
  <si>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</si>
  <si>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</si>
  <si>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</si>
  <si>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</si>
  <si>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</si>
  <si>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</si>
  <si>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</si>
  <si>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</si>
  <si>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</si>
  <si>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</si>
  <si>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</si>
  <si>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</si>
  <si>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</si>
  <si>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</si>
  <si>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951 0104 8910000110 121 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</si>
  <si>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</si>
  <si>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</si>
  <si>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951 0104 8910000190 122 </t>
  </si>
  <si>
    <t xml:space="preserve">951 0104 8910000190 244 </t>
  </si>
  <si>
    <t xml:space="preserve">951 0104 8910000190 247 </t>
  </si>
  <si>
    <t xml:space="preserve">951 0104 8910000190 851 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</si>
  <si>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</si>
  <si>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</si>
  <si>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</si>
  <si>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</si>
  <si>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</si>
  <si>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</si>
  <si>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</si>
  <si>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</si>
  <si>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</si>
  <si>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</si>
  <si>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</si>
  <si>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</si>
  <si>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</si>
  <si>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</si>
  <si>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</si>
  <si>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</si>
  <si>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</si>
  <si>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</si>
  <si>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</si>
  <si>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</si>
  <si>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</si>
  <si>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</si>
  <si>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</si>
  <si>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</si>
  <si>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</si>
  <si>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</si>
  <si>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</si>
  <si>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</si>
  <si>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</si>
  <si>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</si>
  <si>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</si>
  <si>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</si>
  <si>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</si>
  <si>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</si>
  <si>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</si>
  <si>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</si>
  <si>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</si>
  <si>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</si>
  <si>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</si>
  <si>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</si>
  <si>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</si>
  <si>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</si>
  <si>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</si>
  <si>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</si>
  <si>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</si>
  <si>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</si>
  <si>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</si>
  <si>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сельского поселения" муниципальной программы Большинского сельского поселения «Развитие транспортной системы»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</si>
  <si>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</si>
  <si>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</si>
  <si>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</si>
  <si>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</si>
  <si>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</si>
  <si>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</si>
  <si>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951 0412 9990020210 244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</si>
  <si>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</si>
  <si>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</si>
  <si>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</si>
  <si>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</si>
  <si>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</si>
  <si>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</si>
  <si>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</si>
  <si>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</si>
  <si>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</si>
  <si>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</si>
  <si>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</si>
  <si>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</si>
  <si>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</si>
  <si>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</si>
  <si>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</si>
  <si>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</si>
  <si>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</si>
  <si>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</si>
  <si>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</si>
  <si>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</si>
  <si>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</si>
  <si>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</si>
  <si>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</si>
  <si>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</si>
  <si>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</si>
  <si>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</si>
  <si>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</si>
  <si>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</si>
  <si>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</si>
  <si>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</si>
  <si>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</si>
  <si>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</si>
  <si>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</si>
  <si>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</si>
  <si>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</si>
  <si>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</si>
  <si>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</si>
  <si>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</si>
  <si>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</si>
  <si>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</si>
  <si>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</si>
  <si>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</si>
  <si>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</si>
  <si>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</si>
  <si>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</si>
  <si>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</si>
  <si>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</si>
  <si>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</si>
  <si>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</si>
  <si>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</si>
  <si>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</si>
  <si>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</si>
  <si>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</si>
  <si>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</si>
  <si>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</si>
  <si>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951 1403 9990085030 540 </t>
  </si>
  <si>
    <t>Иные межбюджетные трансферты бюджету Тарасовского района на решение вопросов местного значения по осуществлению организации ритуальных услуг</t>
  </si>
  <si>
    <t xml:space="preserve">951 1403 9990085040 540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</si>
  <si>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</si>
  <si>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</si>
  <si>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</si>
  <si>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</si>
  <si>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</si>
  <si>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</si>
  <si>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</si>
  <si>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</si>
  <si>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</si>
  <si>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</si>
  <si>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</si>
  <si>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</si>
  <si>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</si>
  <si>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</si>
  <si>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</si>
  <si>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</si>
  <si>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</si>
  <si>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</si>
  <si>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</si>
  <si>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</si>
  <si>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</si>
  <si>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</si>
  <si>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</si>
  <si>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</si>
  <si>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</si>
  <si>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</si>
  <si>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</si>
  <si>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</si>
  <si>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</si>
  <si>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</si>
  <si>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</si>
  <si>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</si>
  <si>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</si>
  <si>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</si>
  <si>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</si>
  <si>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</si>
  <si>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</si>
  <si>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</si>
  <si>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</si>
  <si>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</si>
  <si>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</si>
  <si>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</si>
  <si>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</si>
  <si>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</si>
  <si>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</si>
  <si>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</si>
  <si>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марта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</si>
</sst>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center"/>
      <protection/>
    </xf>
    <xf numFmtId="49" fontId="2" fillId="0" borderId="16" xfId="0" applyFont="1" applyBorder="1" applyAlignment="1" applyProtection="1">
      <alignment horizontal="left" wrapText="1"/>
      <protection/>
    </xf>
    <xf numFmtId="49" fontId="2" fillId="0" borderId="17" xfId="0" applyFont="1" applyBorder="1" applyAlignment="1" applyProtection="1">
      <alignment horizontal="center" wrapText="1"/>
      <protection/>
    </xf>
    <xf numFmtId="49" fontId="2" fillId="0" borderId="18" xfId="0" applyFont="1" applyBorder="1" applyAlignment="1" applyProtection="1">
      <alignment horizontal="center"/>
      <protection/>
    </xf>
    <xf numFmtId="173" fontId="2" fillId="0" borderId="16" xfId="0" applyFont="1" applyBorder="1" applyAlignment="1" applyProtection="1">
      <alignment horizontal="left" wrapText="1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6" xfId="0" applyFont="1" applyBorder="1" applyAlignment="1" applyProtection="1">
      <alignment horizontal="left" wrapText="1"/>
      <protection/>
    </xf>
    <xf numFmtId="49" fontId="4" fillId="0" borderId="24" xfId="0" applyFont="1" applyBorder="1" applyAlignment="1" applyProtection="1">
      <alignment horizontal="center" wrapText="1"/>
      <protection/>
    </xf>
    <xf numFmtId="49" fontId="4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 wrapText="1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left" wrapText="1"/>
      <protection/>
    </xf>
    <xf numFmtId="49" fontId="2" fillId="0" borderId="29" xfId="0" applyFont="1" applyBorder="1" applyAlignment="1" applyProtection="1">
      <alignment horizontal="center" wrapText="1"/>
      <protection/>
    </xf>
    <xf numFmtId="49" fontId="2" fillId="0" borderId="30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32" xfId="0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49" fontId="4" fillId="0" borderId="17" xfId="0" applyFont="1" applyBorder="1" applyAlignment="1" applyProtection="1">
      <alignment horizontal="center" wrapText="1"/>
      <protection/>
    </xf>
    <xf numFmtId="49" fontId="4" fillId="0" borderId="35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6" xfId="0" applyFont="1" applyBorder="1" applyAlignment="1" applyProtection="1">
      <alignment horizontal="left" wrapText="1"/>
      <protection/>
    </xf>
    <xf numFmtId="49" fontId="3" fillId="0" borderId="36" xfId="0" applyFont="1" applyBorder="1" applyAlignment="1" applyProtection="1">
      <alignment wrapText="1"/>
      <protection/>
    </xf>
    <xf numFmtId="49" fontId="2" fillId="0" borderId="26" xfId="0" applyFont="1" applyBorder="1" applyAlignment="1" applyProtection="1">
      <alignment horizontal="left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8" xfId="0" applyFont="1" applyBorder="1" applyAlignment="1" applyProtection="1">
      <alignment horizontal="center" vertical="center" wrapText="1"/>
      <protection/>
    </xf>
    <xf numFmtId="49" fontId="2" fillId="0" borderId="35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2" fillId="0" borderId="37" xfId="0" applyFont="1" applyBorder="1" applyAlignment="1" applyProtection="1">
      <alignment horizontal="center" vertical="center"/>
      <protection/>
    </xf>
    <xf numFmtId="49" fontId="2" fillId="0" borderId="38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" fontId="6" fillId="0" borderId="32" xfId="0" applyFont="1" applyBorder="1" applyAlignment="1" applyProtection="1">
      <alignment horizontal="right"/>
      <protection/>
    </xf>
    <xf numFmtId="4" fontId="6" fillId="0" borderId="25" xfId="0" applyFont="1" applyBorder="1" applyAlignment="1" applyProtection="1">
      <alignment horizontal="right"/>
      <protection/>
    </xf>
    <xf numFmtId="4" fontId="6" fillId="0" borderId="34" xfId="0" applyFont="1" applyBorder="1" applyAlignment="1" applyProtection="1">
      <alignment horizontal="right"/>
      <protection/>
    </xf>
    <xf numFmtId="4" fontId="6" fillId="0" borderId="43" xfId="0" applyFont="1" applyBorder="1" applyAlignment="1" applyProtection="1">
      <alignment horizontal="right"/>
      <protection/>
    </xf>
    <xf numFmtId="4" fontId="6" fillId="0" borderId="35" xfId="0" applyFont="1" applyBorder="1" applyAlignment="1" applyProtection="1">
      <alignment horizontal="right"/>
      <protection/>
    </xf>
    <xf numFmtId="4" fontId="6" fillId="0" borderId="23" xfId="0" applyFont="1" applyBorder="1" applyAlignment="1" applyProtection="1">
      <alignment horizontal="right"/>
      <protection/>
    </xf>
    <xf numFmtId="4" fontId="7" fillId="0" borderId="35" xfId="0" applyFont="1" applyBorder="1" applyAlignment="1" applyProtection="1">
      <alignment horizontal="right"/>
      <protection/>
    </xf>
    <xf numFmtId="4" fontId="7" fillId="0" borderId="18" xfId="0" applyFont="1" applyBorder="1" applyAlignment="1" applyProtection="1">
      <alignment horizontal="right"/>
      <protection/>
    </xf>
    <xf numFmtId="4" fontId="7" fillId="0" borderId="23" xfId="0" applyFont="1" applyBorder="1" applyAlignment="1" applyProtection="1">
      <alignment horizontal="right"/>
      <protection/>
    </xf>
    <xf numFmtId="0" fontId="6" fillId="0" borderId="34" xfId="0" applyFont="1" applyBorder="1" applyAlignment="1" applyProtection="1">
      <alignment horizontal="right"/>
      <protection/>
    </xf>
    <xf numFmtId="0" fontId="6" fillId="0" borderId="34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4" fontId="6" fillId="0" borderId="12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0" fontId="6" fillId="0" borderId="27" xfId="0" applyFont="1" applyBorder="1" applyAlignment="1" applyProtection="1">
      <alignment horizontal="right"/>
      <protection/>
    </xf>
    <xf numFmtId="0" fontId="6" fillId="0" borderId="27" xfId="0" applyFont="1" applyBorder="1" applyAlignment="1" applyProtection="1">
      <alignment/>
      <protection/>
    </xf>
    <xf numFmtId="4" fontId="6" fillId="0" borderId="44" xfId="0" applyFont="1" applyBorder="1" applyAlignment="1" applyProtection="1">
      <alignment horizontal="right"/>
      <protection/>
    </xf>
    <xf numFmtId="4" fontId="6" fillId="0" borderId="45" xfId="0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4" fontId="9" fillId="0" borderId="32" xfId="0" applyFont="1" applyBorder="1" applyAlignment="1" applyProtection="1">
      <alignment horizontal="right"/>
      <protection/>
    </xf>
    <xf numFmtId="4" fontId="9" fillId="0" borderId="28" xfId="0" applyFont="1" applyBorder="1" applyAlignment="1" applyProtection="1">
      <alignment horizontal="right"/>
      <protection/>
    </xf>
    <xf numFmtId="49" fontId="10" fillId="0" borderId="34" xfId="0" applyFont="1" applyBorder="1" applyAlignment="1" applyProtection="1">
      <alignment horizontal="center"/>
      <protection/>
    </xf>
    <xf numFmtId="49" fontId="10" fillId="0" borderId="43" xfId="0" applyFont="1" applyBorder="1" applyAlignment="1" applyProtection="1">
      <alignment horizontal="center"/>
      <protection/>
    </xf>
    <xf numFmtId="4" fontId="9" fillId="0" borderId="35" xfId="0" applyFont="1" applyBorder="1" applyAlignment="1" applyProtection="1">
      <alignment horizontal="right"/>
      <protection/>
    </xf>
    <xf numFmtId="4" fontId="9" fillId="0" borderId="23" xfId="0" applyFont="1" applyBorder="1" applyAlignment="1" applyProtection="1">
      <alignment horizontal="right"/>
      <protection/>
    </xf>
    <xf numFmtId="4" fontId="10" fillId="0" borderId="32" xfId="0" applyFont="1" applyBorder="1" applyAlignment="1" applyProtection="1">
      <alignment horizontal="right"/>
      <protection/>
    </xf>
    <xf numFmtId="4" fontId="10" fillId="0" borderId="28" xfId="0" applyFont="1" applyBorder="1" applyAlignment="1" applyProtection="1">
      <alignment horizontal="right"/>
      <protection/>
    </xf>
    <xf numFmtId="49" fontId="10" fillId="0" borderId="20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767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387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054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workbookViewId="0" topLeftCell="A1">
      <selection activeCell="D19" sqref="D19:F6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3"/>
      <c r="B1" s="73"/>
      <c r="C1" s="73"/>
      <c r="D1" s="73"/>
      <c r="E1" s="2"/>
      <c r="F1" s="2"/>
    </row>
    <row r="2" spans="1:6" ht="16.5" customHeight="1">
      <c r="A2" s="73" t="s">
        <v>0</v>
      </c>
      <c r="B2" s="73"/>
      <c r="C2" s="73"/>
      <c r="D2" s="7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4" t="s">
        <v>304</v>
      </c>
      <c r="B4" s="74"/>
      <c r="C4" s="74"/>
      <c r="D4" s="74"/>
      <c r="E4" s="3" t="s">
        <v>4</v>
      </c>
      <c r="F4" s="9">
        <v>44986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75" t="s">
        <v>14</v>
      </c>
      <c r="C6" s="76"/>
      <c r="D6" s="76"/>
      <c r="E6" s="3" t="s">
        <v>8</v>
      </c>
      <c r="F6" s="11" t="s">
        <v>18</v>
      </c>
    </row>
    <row r="7" spans="1:6" ht="12.75">
      <c r="A7" s="12" t="s">
        <v>9</v>
      </c>
      <c r="B7" s="77" t="s">
        <v>15</v>
      </c>
      <c r="C7" s="77"/>
      <c r="D7" s="77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73" t="s">
        <v>20</v>
      </c>
      <c r="B10" s="73"/>
      <c r="C10" s="73"/>
      <c r="D10" s="73"/>
      <c r="E10" s="1"/>
      <c r="F10" s="18"/>
    </row>
    <row r="11" spans="1:6" ht="3.75" customHeight="1">
      <c r="A11" s="84" t="s">
        <v>21</v>
      </c>
      <c r="B11" s="78" t="s">
        <v>22</v>
      </c>
      <c r="C11" s="78" t="s">
        <v>23</v>
      </c>
      <c r="D11" s="81" t="s">
        <v>24</v>
      </c>
      <c r="E11" s="81" t="s">
        <v>25</v>
      </c>
      <c r="F11" s="87" t="s">
        <v>26</v>
      </c>
    </row>
    <row r="12" spans="1:6" ht="3" customHeight="1">
      <c r="A12" s="85"/>
      <c r="B12" s="79"/>
      <c r="C12" s="79"/>
      <c r="D12" s="82"/>
      <c r="E12" s="82"/>
      <c r="F12" s="88"/>
    </row>
    <row r="13" spans="1:6" ht="3" customHeight="1">
      <c r="A13" s="85"/>
      <c r="B13" s="79"/>
      <c r="C13" s="79"/>
      <c r="D13" s="82"/>
      <c r="E13" s="82"/>
      <c r="F13" s="88"/>
    </row>
    <row r="14" spans="1:6" ht="3" customHeight="1">
      <c r="A14" s="85"/>
      <c r="B14" s="79"/>
      <c r="C14" s="79"/>
      <c r="D14" s="82"/>
      <c r="E14" s="82"/>
      <c r="F14" s="88"/>
    </row>
    <row r="15" spans="1:6" ht="3" customHeight="1">
      <c r="A15" s="85"/>
      <c r="B15" s="79"/>
      <c r="C15" s="79"/>
      <c r="D15" s="82"/>
      <c r="E15" s="82"/>
      <c r="F15" s="88"/>
    </row>
    <row r="16" spans="1:6" ht="3" customHeight="1">
      <c r="A16" s="85"/>
      <c r="B16" s="79"/>
      <c r="C16" s="79"/>
      <c r="D16" s="82"/>
      <c r="E16" s="82"/>
      <c r="F16" s="88"/>
    </row>
    <row r="17" spans="1:6" ht="23.25" customHeight="1">
      <c r="A17" s="86"/>
      <c r="B17" s="80"/>
      <c r="C17" s="80"/>
      <c r="D17" s="83"/>
      <c r="E17" s="83"/>
      <c r="F17" s="89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8">
      <c r="A19" s="25" t="s">
        <v>30</v>
      </c>
      <c r="B19" s="26" t="s">
        <v>31</v>
      </c>
      <c r="C19" s="27" t="s">
        <v>32</v>
      </c>
      <c r="D19" s="99">
        <v>7800600</v>
      </c>
      <c r="E19" s="100">
        <v>747713.73</v>
      </c>
      <c r="F19" s="99">
        <f>IF(OR(D19="-",IF(E19="-",0,E19)&gt;=IF(D19="-",0,D19)),"-",IF(D19="-",0,D19)-IF(E19="-",0,E19))</f>
        <v>7052886.27</v>
      </c>
    </row>
    <row r="20" spans="1:6" ht="18">
      <c r="A20" s="28" t="s">
        <v>33</v>
      </c>
      <c r="B20" s="29"/>
      <c r="C20" s="30"/>
      <c r="D20" s="101"/>
      <c r="E20" s="101"/>
      <c r="F20" s="102"/>
    </row>
    <row r="21" spans="1:6" ht="18">
      <c r="A21" s="31" t="s">
        <v>34</v>
      </c>
      <c r="B21" s="32" t="s">
        <v>31</v>
      </c>
      <c r="C21" s="33" t="s">
        <v>35</v>
      </c>
      <c r="D21" s="103">
        <v>1904700</v>
      </c>
      <c r="E21" s="103">
        <v>19267.9</v>
      </c>
      <c r="F21" s="104">
        <f aca="true" t="shared" si="0" ref="F21:F64">IF(OR(D21="-",IF(E21="-",0,E21)&gt;=IF(D21="-",0,D21)),"-",IF(D21="-",0,D21)-IF(E21="-",0,E21))</f>
        <v>1885432.1</v>
      </c>
    </row>
    <row r="22" spans="1:6" ht="18">
      <c r="A22" s="31" t="s">
        <v>36</v>
      </c>
      <c r="B22" s="32" t="s">
        <v>31</v>
      </c>
      <c r="C22" s="33" t="s">
        <v>37</v>
      </c>
      <c r="D22" s="103">
        <v>564500</v>
      </c>
      <c r="E22" s="103">
        <v>42324.4</v>
      </c>
      <c r="F22" s="104">
        <f t="shared" si="0"/>
        <v>522175.6</v>
      </c>
    </row>
    <row r="23" spans="1:6" ht="18">
      <c r="A23" s="31" t="s">
        <v>38</v>
      </c>
      <c r="B23" s="32" t="s">
        <v>31</v>
      </c>
      <c r="C23" s="33" t="s">
        <v>39</v>
      </c>
      <c r="D23" s="103">
        <v>564500</v>
      </c>
      <c r="E23" s="103">
        <v>42324.4</v>
      </c>
      <c r="F23" s="104">
        <f t="shared" si="0"/>
        <v>522175.6</v>
      </c>
    </row>
    <row r="24" spans="1:6" ht="68.25">
      <c r="A24" s="34" t="s">
        <v>40</v>
      </c>
      <c r="B24" s="32" t="s">
        <v>31</v>
      </c>
      <c r="C24" s="33" t="s">
        <v>41</v>
      </c>
      <c r="D24" s="103">
        <v>564500</v>
      </c>
      <c r="E24" s="103">
        <v>43326.34</v>
      </c>
      <c r="F24" s="104">
        <f t="shared" si="0"/>
        <v>521173.66000000003</v>
      </c>
    </row>
    <row r="25" spans="1:6" ht="90.75">
      <c r="A25" s="34" t="s">
        <v>42</v>
      </c>
      <c r="B25" s="32" t="s">
        <v>31</v>
      </c>
      <c r="C25" s="33" t="s">
        <v>43</v>
      </c>
      <c r="D25" s="103" t="s">
        <v>44</v>
      </c>
      <c r="E25" s="103">
        <v>43317.08</v>
      </c>
      <c r="F25" s="104" t="str">
        <f t="shared" si="0"/>
        <v>-</v>
      </c>
    </row>
    <row r="26" spans="1:6" ht="90.75">
      <c r="A26" s="34" t="s">
        <v>45</v>
      </c>
      <c r="B26" s="32" t="s">
        <v>31</v>
      </c>
      <c r="C26" s="33" t="s">
        <v>46</v>
      </c>
      <c r="D26" s="103" t="s">
        <v>44</v>
      </c>
      <c r="E26" s="103">
        <v>9.26</v>
      </c>
      <c r="F26" s="104" t="str">
        <f t="shared" si="0"/>
        <v>-</v>
      </c>
    </row>
    <row r="27" spans="1:6" ht="34.5">
      <c r="A27" s="31" t="s">
        <v>47</v>
      </c>
      <c r="B27" s="32" t="s">
        <v>31</v>
      </c>
      <c r="C27" s="33" t="s">
        <v>48</v>
      </c>
      <c r="D27" s="103" t="s">
        <v>44</v>
      </c>
      <c r="E27" s="103">
        <v>-1001.94</v>
      </c>
      <c r="F27" s="104" t="str">
        <f t="shared" si="0"/>
        <v>-</v>
      </c>
    </row>
    <row r="28" spans="1:6" ht="68.25">
      <c r="A28" s="31" t="s">
        <v>49</v>
      </c>
      <c r="B28" s="32" t="s">
        <v>31</v>
      </c>
      <c r="C28" s="33" t="s">
        <v>50</v>
      </c>
      <c r="D28" s="103" t="s">
        <v>44</v>
      </c>
      <c r="E28" s="103">
        <v>-1001.94</v>
      </c>
      <c r="F28" s="104" t="str">
        <f t="shared" si="0"/>
        <v>-</v>
      </c>
    </row>
    <row r="29" spans="1:6" ht="18">
      <c r="A29" s="31" t="s">
        <v>51</v>
      </c>
      <c r="B29" s="32" t="s">
        <v>31</v>
      </c>
      <c r="C29" s="33" t="s">
        <v>52</v>
      </c>
      <c r="D29" s="103">
        <v>149300</v>
      </c>
      <c r="E29" s="103" t="s">
        <v>44</v>
      </c>
      <c r="F29" s="104">
        <f t="shared" si="0"/>
        <v>149300</v>
      </c>
    </row>
    <row r="30" spans="1:6" ht="18">
      <c r="A30" s="31" t="s">
        <v>53</v>
      </c>
      <c r="B30" s="32" t="s">
        <v>31</v>
      </c>
      <c r="C30" s="33" t="s">
        <v>54</v>
      </c>
      <c r="D30" s="103">
        <v>149300</v>
      </c>
      <c r="E30" s="103" t="s">
        <v>44</v>
      </c>
      <c r="F30" s="104">
        <f t="shared" si="0"/>
        <v>149300</v>
      </c>
    </row>
    <row r="31" spans="1:6" ht="18">
      <c r="A31" s="31" t="s">
        <v>53</v>
      </c>
      <c r="B31" s="32" t="s">
        <v>31</v>
      </c>
      <c r="C31" s="33" t="s">
        <v>55</v>
      </c>
      <c r="D31" s="103">
        <v>149300</v>
      </c>
      <c r="E31" s="103" t="s">
        <v>44</v>
      </c>
      <c r="F31" s="104">
        <f t="shared" si="0"/>
        <v>149300</v>
      </c>
    </row>
    <row r="32" spans="1:6" ht="18">
      <c r="A32" s="31" t="s">
        <v>56</v>
      </c>
      <c r="B32" s="32" t="s">
        <v>31</v>
      </c>
      <c r="C32" s="33" t="s">
        <v>57</v>
      </c>
      <c r="D32" s="103">
        <v>1083100</v>
      </c>
      <c r="E32" s="103">
        <v>-23056.5</v>
      </c>
      <c r="F32" s="104">
        <f t="shared" si="0"/>
        <v>1106156.5</v>
      </c>
    </row>
    <row r="33" spans="1:6" ht="18">
      <c r="A33" s="31" t="s">
        <v>58</v>
      </c>
      <c r="B33" s="32" t="s">
        <v>31</v>
      </c>
      <c r="C33" s="33" t="s">
        <v>59</v>
      </c>
      <c r="D33" s="103">
        <v>65000</v>
      </c>
      <c r="E33" s="103">
        <v>12857.29</v>
      </c>
      <c r="F33" s="104">
        <f t="shared" si="0"/>
        <v>52142.71</v>
      </c>
    </row>
    <row r="34" spans="1:6" ht="34.5">
      <c r="A34" s="31" t="s">
        <v>60</v>
      </c>
      <c r="B34" s="32" t="s">
        <v>31</v>
      </c>
      <c r="C34" s="33" t="s">
        <v>61</v>
      </c>
      <c r="D34" s="103">
        <v>65000</v>
      </c>
      <c r="E34" s="103">
        <v>12857.29</v>
      </c>
      <c r="F34" s="104">
        <f t="shared" si="0"/>
        <v>52142.71</v>
      </c>
    </row>
    <row r="35" spans="1:6" ht="68.25">
      <c r="A35" s="31" t="s">
        <v>62</v>
      </c>
      <c r="B35" s="32" t="s">
        <v>31</v>
      </c>
      <c r="C35" s="33" t="s">
        <v>63</v>
      </c>
      <c r="D35" s="103" t="s">
        <v>44</v>
      </c>
      <c r="E35" s="103">
        <v>12857.29</v>
      </c>
      <c r="F35" s="104" t="str">
        <f t="shared" si="0"/>
        <v>-</v>
      </c>
    </row>
    <row r="36" spans="1:6" ht="18">
      <c r="A36" s="31" t="s">
        <v>64</v>
      </c>
      <c r="B36" s="32" t="s">
        <v>31</v>
      </c>
      <c r="C36" s="33" t="s">
        <v>65</v>
      </c>
      <c r="D36" s="103">
        <v>1018100</v>
      </c>
      <c r="E36" s="103">
        <v>-35913.79</v>
      </c>
      <c r="F36" s="104">
        <f t="shared" si="0"/>
        <v>1054013.79</v>
      </c>
    </row>
    <row r="37" spans="1:6" ht="18">
      <c r="A37" s="31" t="s">
        <v>66</v>
      </c>
      <c r="B37" s="32" t="s">
        <v>31</v>
      </c>
      <c r="C37" s="33" t="s">
        <v>67</v>
      </c>
      <c r="D37" s="103">
        <v>276000</v>
      </c>
      <c r="E37" s="103" t="s">
        <v>44</v>
      </c>
      <c r="F37" s="104">
        <f t="shared" si="0"/>
        <v>276000</v>
      </c>
    </row>
    <row r="38" spans="1:6" ht="34.5">
      <c r="A38" s="31" t="s">
        <v>68</v>
      </c>
      <c r="B38" s="32" t="s">
        <v>31</v>
      </c>
      <c r="C38" s="33" t="s">
        <v>69</v>
      </c>
      <c r="D38" s="103">
        <v>276000</v>
      </c>
      <c r="E38" s="103" t="s">
        <v>44</v>
      </c>
      <c r="F38" s="104">
        <f t="shared" si="0"/>
        <v>276000</v>
      </c>
    </row>
    <row r="39" spans="1:6" ht="18">
      <c r="A39" s="31" t="s">
        <v>70</v>
      </c>
      <c r="B39" s="32" t="s">
        <v>31</v>
      </c>
      <c r="C39" s="33" t="s">
        <v>71</v>
      </c>
      <c r="D39" s="103">
        <v>742100</v>
      </c>
      <c r="E39" s="103">
        <v>-35913.79</v>
      </c>
      <c r="F39" s="104">
        <f t="shared" si="0"/>
        <v>778013.79</v>
      </c>
    </row>
    <row r="40" spans="1:6" ht="34.5">
      <c r="A40" s="31" t="s">
        <v>72</v>
      </c>
      <c r="B40" s="32" t="s">
        <v>31</v>
      </c>
      <c r="C40" s="33" t="s">
        <v>73</v>
      </c>
      <c r="D40" s="103">
        <v>742100</v>
      </c>
      <c r="E40" s="103">
        <v>-35913.79</v>
      </c>
      <c r="F40" s="104">
        <f t="shared" si="0"/>
        <v>778013.79</v>
      </c>
    </row>
    <row r="41" spans="1:6" ht="18">
      <c r="A41" s="31" t="s">
        <v>74</v>
      </c>
      <c r="B41" s="32" t="s">
        <v>31</v>
      </c>
      <c r="C41" s="33" t="s">
        <v>75</v>
      </c>
      <c r="D41" s="103">
        <v>6800</v>
      </c>
      <c r="E41" s="103" t="s">
        <v>44</v>
      </c>
      <c r="F41" s="104">
        <f t="shared" si="0"/>
        <v>6800</v>
      </c>
    </row>
    <row r="42" spans="1:6" ht="45.75">
      <c r="A42" s="31" t="s">
        <v>76</v>
      </c>
      <c r="B42" s="32" t="s">
        <v>31</v>
      </c>
      <c r="C42" s="33" t="s">
        <v>77</v>
      </c>
      <c r="D42" s="103">
        <v>6800</v>
      </c>
      <c r="E42" s="103" t="s">
        <v>44</v>
      </c>
      <c r="F42" s="104">
        <f t="shared" si="0"/>
        <v>6800</v>
      </c>
    </row>
    <row r="43" spans="1:6" ht="68.25">
      <c r="A43" s="31" t="s">
        <v>78</v>
      </c>
      <c r="B43" s="32" t="s">
        <v>31</v>
      </c>
      <c r="C43" s="33" t="s">
        <v>79</v>
      </c>
      <c r="D43" s="103">
        <v>6800</v>
      </c>
      <c r="E43" s="103" t="s">
        <v>44</v>
      </c>
      <c r="F43" s="104">
        <f t="shared" si="0"/>
        <v>6800</v>
      </c>
    </row>
    <row r="44" spans="1:6" ht="34.5">
      <c r="A44" s="31" t="s">
        <v>80</v>
      </c>
      <c r="B44" s="32" t="s">
        <v>31</v>
      </c>
      <c r="C44" s="33" t="s">
        <v>81</v>
      </c>
      <c r="D44" s="103">
        <v>101000</v>
      </c>
      <c r="E44" s="103" t="s">
        <v>44</v>
      </c>
      <c r="F44" s="104">
        <f t="shared" si="0"/>
        <v>101000</v>
      </c>
    </row>
    <row r="45" spans="1:6" ht="79.5">
      <c r="A45" s="34" t="s">
        <v>82</v>
      </c>
      <c r="B45" s="32" t="s">
        <v>31</v>
      </c>
      <c r="C45" s="33" t="s">
        <v>83</v>
      </c>
      <c r="D45" s="103">
        <v>101000</v>
      </c>
      <c r="E45" s="103" t="s">
        <v>44</v>
      </c>
      <c r="F45" s="104">
        <f t="shared" si="0"/>
        <v>101000</v>
      </c>
    </row>
    <row r="46" spans="1:6" ht="68.25">
      <c r="A46" s="34" t="s">
        <v>84</v>
      </c>
      <c r="B46" s="32" t="s">
        <v>31</v>
      </c>
      <c r="C46" s="33" t="s">
        <v>85</v>
      </c>
      <c r="D46" s="103">
        <v>101000</v>
      </c>
      <c r="E46" s="103" t="s">
        <v>44</v>
      </c>
      <c r="F46" s="104">
        <f t="shared" si="0"/>
        <v>101000</v>
      </c>
    </row>
    <row r="47" spans="1:6" ht="68.25">
      <c r="A47" s="31" t="s">
        <v>86</v>
      </c>
      <c r="B47" s="32" t="s">
        <v>31</v>
      </c>
      <c r="C47" s="33" t="s">
        <v>87</v>
      </c>
      <c r="D47" s="103">
        <v>101000</v>
      </c>
      <c r="E47" s="103" t="s">
        <v>44</v>
      </c>
      <c r="F47" s="104">
        <f t="shared" si="0"/>
        <v>101000</v>
      </c>
    </row>
    <row r="48" spans="1:6" ht="18">
      <c r="A48" s="31" t="s">
        <v>88</v>
      </c>
      <c r="B48" s="32" t="s">
        <v>31</v>
      </c>
      <c r="C48" s="33" t="s">
        <v>89</v>
      </c>
      <c r="D48" s="103">
        <v>5895900</v>
      </c>
      <c r="E48" s="103">
        <v>728445.83</v>
      </c>
      <c r="F48" s="104">
        <f t="shared" si="0"/>
        <v>5167454.17</v>
      </c>
    </row>
    <row r="49" spans="1:6" ht="34.5">
      <c r="A49" s="31" t="s">
        <v>90</v>
      </c>
      <c r="B49" s="32" t="s">
        <v>31</v>
      </c>
      <c r="C49" s="33" t="s">
        <v>91</v>
      </c>
      <c r="D49" s="103">
        <v>5895900</v>
      </c>
      <c r="E49" s="103">
        <v>728445.83</v>
      </c>
      <c r="F49" s="104">
        <f t="shared" si="0"/>
        <v>5167454.17</v>
      </c>
    </row>
    <row r="50" spans="1:6" ht="23.25">
      <c r="A50" s="31" t="s">
        <v>92</v>
      </c>
      <c r="B50" s="32" t="s">
        <v>31</v>
      </c>
      <c r="C50" s="33" t="s">
        <v>93</v>
      </c>
      <c r="D50" s="103">
        <v>4879800</v>
      </c>
      <c r="E50" s="103">
        <v>715300</v>
      </c>
      <c r="F50" s="104">
        <f t="shared" si="0"/>
        <v>4164500</v>
      </c>
    </row>
    <row r="51" spans="1:6" ht="18">
      <c r="A51" s="31" t="s">
        <v>94</v>
      </c>
      <c r="B51" s="32" t="s">
        <v>31</v>
      </c>
      <c r="C51" s="33" t="s">
        <v>95</v>
      </c>
      <c r="D51" s="103">
        <v>4416400</v>
      </c>
      <c r="E51" s="103">
        <v>625700</v>
      </c>
      <c r="F51" s="104">
        <f t="shared" si="0"/>
        <v>3790700</v>
      </c>
    </row>
    <row r="52" spans="1:6" ht="34.5">
      <c r="A52" s="31" t="s">
        <v>96</v>
      </c>
      <c r="B52" s="32" t="s">
        <v>31</v>
      </c>
      <c r="C52" s="33" t="s">
        <v>97</v>
      </c>
      <c r="D52" s="103">
        <v>4416400</v>
      </c>
      <c r="E52" s="103">
        <v>625700</v>
      </c>
      <c r="F52" s="104">
        <f t="shared" si="0"/>
        <v>3790700</v>
      </c>
    </row>
    <row r="53" spans="1:6" ht="23.25">
      <c r="A53" s="31" t="s">
        <v>98</v>
      </c>
      <c r="B53" s="32" t="s">
        <v>31</v>
      </c>
      <c r="C53" s="33" t="s">
        <v>99</v>
      </c>
      <c r="D53" s="103">
        <v>88000</v>
      </c>
      <c r="E53" s="103">
        <v>14600</v>
      </c>
      <c r="F53" s="104">
        <f t="shared" si="0"/>
        <v>73400</v>
      </c>
    </row>
    <row r="54" spans="1:6" ht="23.25">
      <c r="A54" s="31" t="s">
        <v>100</v>
      </c>
      <c r="B54" s="32" t="s">
        <v>31</v>
      </c>
      <c r="C54" s="33" t="s">
        <v>101</v>
      </c>
      <c r="D54" s="103">
        <v>88000</v>
      </c>
      <c r="E54" s="103">
        <v>14600</v>
      </c>
      <c r="F54" s="104">
        <f t="shared" si="0"/>
        <v>73400</v>
      </c>
    </row>
    <row r="55" spans="1:6" ht="34.5">
      <c r="A55" s="31" t="s">
        <v>102</v>
      </c>
      <c r="B55" s="32" t="s">
        <v>31</v>
      </c>
      <c r="C55" s="33" t="s">
        <v>103</v>
      </c>
      <c r="D55" s="103">
        <v>375400</v>
      </c>
      <c r="E55" s="103">
        <v>75000</v>
      </c>
      <c r="F55" s="104">
        <f t="shared" si="0"/>
        <v>300400</v>
      </c>
    </row>
    <row r="56" spans="1:6" ht="34.5">
      <c r="A56" s="31" t="s">
        <v>104</v>
      </c>
      <c r="B56" s="32" t="s">
        <v>31</v>
      </c>
      <c r="C56" s="33" t="s">
        <v>105</v>
      </c>
      <c r="D56" s="103">
        <v>375400</v>
      </c>
      <c r="E56" s="103">
        <v>75000</v>
      </c>
      <c r="F56" s="104">
        <f t="shared" si="0"/>
        <v>300400</v>
      </c>
    </row>
    <row r="57" spans="1:6" ht="23.25">
      <c r="A57" s="31" t="s">
        <v>106</v>
      </c>
      <c r="B57" s="32" t="s">
        <v>31</v>
      </c>
      <c r="C57" s="33" t="s">
        <v>107</v>
      </c>
      <c r="D57" s="103">
        <v>117800</v>
      </c>
      <c r="E57" s="103">
        <v>13145.83</v>
      </c>
      <c r="F57" s="104">
        <f t="shared" si="0"/>
        <v>104654.17</v>
      </c>
    </row>
    <row r="58" spans="1:6" ht="34.5">
      <c r="A58" s="31" t="s">
        <v>108</v>
      </c>
      <c r="B58" s="32" t="s">
        <v>31</v>
      </c>
      <c r="C58" s="33" t="s">
        <v>109</v>
      </c>
      <c r="D58" s="103">
        <v>200</v>
      </c>
      <c r="E58" s="103">
        <v>200</v>
      </c>
      <c r="F58" s="104" t="str">
        <f t="shared" si="0"/>
        <v>-</v>
      </c>
    </row>
    <row r="59" spans="1:6" ht="34.5">
      <c r="A59" s="31" t="s">
        <v>110</v>
      </c>
      <c r="B59" s="32" t="s">
        <v>31</v>
      </c>
      <c r="C59" s="33" t="s">
        <v>111</v>
      </c>
      <c r="D59" s="103">
        <v>200</v>
      </c>
      <c r="E59" s="103">
        <v>200</v>
      </c>
      <c r="F59" s="104" t="str">
        <f t="shared" si="0"/>
        <v>-</v>
      </c>
    </row>
    <row r="60" spans="1:6" ht="34.5">
      <c r="A60" s="31" t="s">
        <v>112</v>
      </c>
      <c r="B60" s="32" t="s">
        <v>31</v>
      </c>
      <c r="C60" s="33" t="s">
        <v>113</v>
      </c>
      <c r="D60" s="103">
        <v>117600</v>
      </c>
      <c r="E60" s="103">
        <v>12945.83</v>
      </c>
      <c r="F60" s="104">
        <f t="shared" si="0"/>
        <v>104654.17</v>
      </c>
    </row>
    <row r="61" spans="1:6" ht="45.75">
      <c r="A61" s="31" t="s">
        <v>114</v>
      </c>
      <c r="B61" s="32" t="s">
        <v>31</v>
      </c>
      <c r="C61" s="33" t="s">
        <v>115</v>
      </c>
      <c r="D61" s="103">
        <v>117600</v>
      </c>
      <c r="E61" s="103">
        <v>12945.83</v>
      </c>
      <c r="F61" s="104">
        <f t="shared" si="0"/>
        <v>104654.17</v>
      </c>
    </row>
    <row r="62" spans="1:6" ht="18">
      <c r="A62" s="31" t="s">
        <v>116</v>
      </c>
      <c r="B62" s="32" t="s">
        <v>31</v>
      </c>
      <c r="C62" s="33" t="s">
        <v>117</v>
      </c>
      <c r="D62" s="103">
        <v>898300</v>
      </c>
      <c r="E62" s="103" t="s">
        <v>44</v>
      </c>
      <c r="F62" s="104">
        <f t="shared" si="0"/>
        <v>898300</v>
      </c>
    </row>
    <row r="63" spans="1:6" ht="45.75">
      <c r="A63" s="31" t="s">
        <v>118</v>
      </c>
      <c r="B63" s="32" t="s">
        <v>31</v>
      </c>
      <c r="C63" s="33" t="s">
        <v>119</v>
      </c>
      <c r="D63" s="103">
        <v>898300</v>
      </c>
      <c r="E63" s="103" t="s">
        <v>44</v>
      </c>
      <c r="F63" s="104">
        <f t="shared" si="0"/>
        <v>898300</v>
      </c>
    </row>
    <row r="64" spans="1:6" ht="57">
      <c r="A64" s="31" t="s">
        <v>120</v>
      </c>
      <c r="B64" s="32" t="s">
        <v>31</v>
      </c>
      <c r="C64" s="33" t="s">
        <v>121</v>
      </c>
      <c r="D64" s="103">
        <v>898300</v>
      </c>
      <c r="E64" s="103" t="s">
        <v>44</v>
      </c>
      <c r="F64" s="104">
        <f t="shared" si="0"/>
        <v>898300</v>
      </c>
    </row>
    <row r="65" spans="1:6" ht="12.75" customHeight="1">
      <c r="A65" s="35"/>
      <c r="B65" s="36"/>
      <c r="C65" s="36"/>
      <c r="D65" s="37"/>
      <c r="E65" s="37"/>
      <c r="F65" s="37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2"/>
  <sheetViews>
    <sheetView showGridLines="0" workbookViewId="0" topLeftCell="A1">
      <selection activeCell="A25" sqref="A2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3" t="s">
        <v>122</v>
      </c>
      <c r="B2" s="73"/>
      <c r="C2" s="73"/>
      <c r="D2" s="73"/>
      <c r="E2" s="1"/>
      <c r="F2" s="14" t="s">
        <v>123</v>
      </c>
    </row>
    <row r="3" spans="1:6" ht="13.5" customHeight="1">
      <c r="A3" s="5"/>
      <c r="B3" s="5"/>
      <c r="C3" s="38"/>
      <c r="D3" s="10"/>
      <c r="E3" s="10"/>
      <c r="F3" s="10"/>
    </row>
    <row r="4" spans="1:6" ht="9.75" customHeight="1">
      <c r="A4" s="92" t="s">
        <v>21</v>
      </c>
      <c r="B4" s="78" t="s">
        <v>22</v>
      </c>
      <c r="C4" s="90" t="s">
        <v>124</v>
      </c>
      <c r="D4" s="81" t="s">
        <v>24</v>
      </c>
      <c r="E4" s="95" t="s">
        <v>25</v>
      </c>
      <c r="F4" s="87" t="s">
        <v>26</v>
      </c>
    </row>
    <row r="5" spans="1:6" ht="5.25" customHeight="1">
      <c r="A5" s="93"/>
      <c r="B5" s="79"/>
      <c r="C5" s="91"/>
      <c r="D5" s="82"/>
      <c r="E5" s="96"/>
      <c r="F5" s="88"/>
    </row>
    <row r="6" spans="1:6" ht="9" customHeight="1">
      <c r="A6" s="93"/>
      <c r="B6" s="79"/>
      <c r="C6" s="91"/>
      <c r="D6" s="82"/>
      <c r="E6" s="96"/>
      <c r="F6" s="88"/>
    </row>
    <row r="7" spans="1:6" ht="6" customHeight="1">
      <c r="A7" s="93"/>
      <c r="B7" s="79"/>
      <c r="C7" s="91"/>
      <c r="D7" s="82"/>
      <c r="E7" s="96"/>
      <c r="F7" s="88"/>
    </row>
    <row r="8" spans="1:6" ht="6" customHeight="1">
      <c r="A8" s="93"/>
      <c r="B8" s="79"/>
      <c r="C8" s="91"/>
      <c r="D8" s="82"/>
      <c r="E8" s="96"/>
      <c r="F8" s="88"/>
    </row>
    <row r="9" spans="1:6" ht="10.5" customHeight="1">
      <c r="A9" s="93"/>
      <c r="B9" s="79"/>
      <c r="C9" s="91"/>
      <c r="D9" s="82"/>
      <c r="E9" s="96"/>
      <c r="F9" s="88"/>
    </row>
    <row r="10" spans="1:6" ht="3.75" customHeight="1" hidden="1">
      <c r="A10" s="93"/>
      <c r="B10" s="79"/>
      <c r="C10" s="39"/>
      <c r="D10" s="82"/>
      <c r="E10" s="40"/>
      <c r="F10" s="41"/>
    </row>
    <row r="11" spans="1:6" ht="12.75" customHeight="1" hidden="1">
      <c r="A11" s="94"/>
      <c r="B11" s="80"/>
      <c r="C11" s="42"/>
      <c r="D11" s="83"/>
      <c r="E11" s="43"/>
      <c r="F11" s="44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45" t="s">
        <v>28</v>
      </c>
      <c r="F12" s="24" t="s">
        <v>29</v>
      </c>
    </row>
    <row r="13" spans="1:6" ht="18">
      <c r="A13" s="46" t="s">
        <v>125</v>
      </c>
      <c r="B13" s="47" t="s">
        <v>126</v>
      </c>
      <c r="C13" s="48" t="s">
        <v>127</v>
      </c>
      <c r="D13" s="105">
        <v>9687400</v>
      </c>
      <c r="E13" s="106">
        <v>806528.85</v>
      </c>
      <c r="F13" s="107">
        <f>IF(OR(D13="-",IF(E13="-",0,E13)&gt;=IF(D13="-",0,D13)),"-",IF(D13="-",0,D13)-IF(E13="-",0,E13))</f>
        <v>8880871.15</v>
      </c>
    </row>
    <row r="14" spans="1:6" ht="18">
      <c r="A14" s="49" t="s">
        <v>33</v>
      </c>
      <c r="B14" s="50"/>
      <c r="C14" s="51"/>
      <c r="D14" s="108"/>
      <c r="E14" s="109"/>
      <c r="F14" s="110"/>
    </row>
    <row r="15" spans="1:6" ht="23.25">
      <c r="A15" s="46" t="s">
        <v>128</v>
      </c>
      <c r="B15" s="47" t="s">
        <v>126</v>
      </c>
      <c r="C15" s="48" t="s">
        <v>129</v>
      </c>
      <c r="D15" s="105">
        <v>9687400</v>
      </c>
      <c r="E15" s="106">
        <v>806528.85</v>
      </c>
      <c r="F15" s="107">
        <f aca="true" t="shared" si="0" ref="F15:F46">IF(OR(D15="-",IF(E15="-",0,E15)&gt;=IF(D15="-",0,D15)),"-",IF(D15="-",0,D15)-IF(E15="-",0,E15))</f>
        <v>8880871.15</v>
      </c>
    </row>
    <row r="16" spans="1:6" ht="18">
      <c r="A16" s="46" t="s">
        <v>130</v>
      </c>
      <c r="B16" s="47" t="s">
        <v>126</v>
      </c>
      <c r="C16" s="48" t="s">
        <v>131</v>
      </c>
      <c r="D16" s="105">
        <v>6291467</v>
      </c>
      <c r="E16" s="106">
        <v>601132.69</v>
      </c>
      <c r="F16" s="107">
        <f t="shared" si="0"/>
        <v>5690334.3100000005</v>
      </c>
    </row>
    <row r="17" spans="1:6" ht="45.75">
      <c r="A17" s="46" t="s">
        <v>132</v>
      </c>
      <c r="B17" s="47" t="s">
        <v>126</v>
      </c>
      <c r="C17" s="48" t="s">
        <v>133</v>
      </c>
      <c r="D17" s="105">
        <v>6054467</v>
      </c>
      <c r="E17" s="106">
        <v>578132.69</v>
      </c>
      <c r="F17" s="107">
        <f t="shared" si="0"/>
        <v>5476334.3100000005</v>
      </c>
    </row>
    <row r="18" spans="1:6" ht="23.25">
      <c r="A18" s="25" t="s">
        <v>134</v>
      </c>
      <c r="B18" s="52" t="s">
        <v>126</v>
      </c>
      <c r="C18" s="27" t="s">
        <v>135</v>
      </c>
      <c r="D18" s="99">
        <v>6054467</v>
      </c>
      <c r="E18" s="111">
        <v>578132.69</v>
      </c>
      <c r="F18" s="112">
        <f t="shared" si="0"/>
        <v>5476334.3100000005</v>
      </c>
    </row>
    <row r="19" spans="1:6" ht="18">
      <c r="A19" s="25" t="s">
        <v>14</v>
      </c>
      <c r="B19" s="52" t="s">
        <v>126</v>
      </c>
      <c r="C19" s="27" t="s">
        <v>136</v>
      </c>
      <c r="D19" s="99">
        <v>6054267</v>
      </c>
      <c r="E19" s="111">
        <v>578132.69</v>
      </c>
      <c r="F19" s="112">
        <f t="shared" si="0"/>
        <v>5476134.3100000005</v>
      </c>
    </row>
    <row r="20" spans="1:6" ht="45.75">
      <c r="A20" s="25" t="s">
        <v>137</v>
      </c>
      <c r="B20" s="52" t="s">
        <v>126</v>
      </c>
      <c r="C20" s="27" t="s">
        <v>138</v>
      </c>
      <c r="D20" s="99">
        <v>3989800</v>
      </c>
      <c r="E20" s="111">
        <v>473592.89</v>
      </c>
      <c r="F20" s="112">
        <f t="shared" si="0"/>
        <v>3516207.11</v>
      </c>
    </row>
    <row r="21" spans="1:6" ht="45.75">
      <c r="A21" s="25" t="s">
        <v>137</v>
      </c>
      <c r="B21" s="52" t="s">
        <v>126</v>
      </c>
      <c r="C21" s="27" t="s">
        <v>139</v>
      </c>
      <c r="D21" s="99">
        <v>1205000</v>
      </c>
      <c r="E21" s="111">
        <v>87632.66</v>
      </c>
      <c r="F21" s="112">
        <f t="shared" si="0"/>
        <v>1117367.34</v>
      </c>
    </row>
    <row r="22" spans="1:6" ht="45.75">
      <c r="A22" s="25" t="s">
        <v>140</v>
      </c>
      <c r="B22" s="52" t="s">
        <v>126</v>
      </c>
      <c r="C22" s="27" t="s">
        <v>141</v>
      </c>
      <c r="D22" s="99">
        <v>323000</v>
      </c>
      <c r="E22" s="111" t="s">
        <v>44</v>
      </c>
      <c r="F22" s="112">
        <f t="shared" si="0"/>
        <v>323000</v>
      </c>
    </row>
    <row r="23" spans="1:6" ht="45.75">
      <c r="A23" s="25" t="s">
        <v>140</v>
      </c>
      <c r="B23" s="52" t="s">
        <v>126</v>
      </c>
      <c r="C23" s="27" t="s">
        <v>142</v>
      </c>
      <c r="D23" s="99">
        <v>435500</v>
      </c>
      <c r="E23" s="111">
        <v>12852.27</v>
      </c>
      <c r="F23" s="112">
        <f t="shared" si="0"/>
        <v>422647.73</v>
      </c>
    </row>
    <row r="24" spans="1:6" ht="45.75">
      <c r="A24" s="25" t="s">
        <v>140</v>
      </c>
      <c r="B24" s="52" t="s">
        <v>126</v>
      </c>
      <c r="C24" s="27" t="s">
        <v>143</v>
      </c>
      <c r="D24" s="99">
        <v>36700</v>
      </c>
      <c r="E24" s="111">
        <v>4054.87</v>
      </c>
      <c r="F24" s="112">
        <f t="shared" si="0"/>
        <v>32645.13</v>
      </c>
    </row>
    <row r="25" spans="1:6" ht="45.75">
      <c r="A25" s="25" t="s">
        <v>140</v>
      </c>
      <c r="B25" s="52" t="s">
        <v>126</v>
      </c>
      <c r="C25" s="27" t="s">
        <v>144</v>
      </c>
      <c r="D25" s="99">
        <v>62067</v>
      </c>
      <c r="E25" s="111" t="s">
        <v>44</v>
      </c>
      <c r="F25" s="112">
        <f t="shared" si="0"/>
        <v>62067</v>
      </c>
    </row>
    <row r="26" spans="1:6" ht="45.75">
      <c r="A26" s="25" t="s">
        <v>140</v>
      </c>
      <c r="B26" s="52" t="s">
        <v>126</v>
      </c>
      <c r="C26" s="27" t="s">
        <v>145</v>
      </c>
      <c r="D26" s="99">
        <v>2200</v>
      </c>
      <c r="E26" s="111" t="s">
        <v>44</v>
      </c>
      <c r="F26" s="112">
        <f t="shared" si="0"/>
        <v>2200</v>
      </c>
    </row>
    <row r="27" spans="1:6" ht="18">
      <c r="A27" s="25" t="s">
        <v>146</v>
      </c>
      <c r="B27" s="52" t="s">
        <v>126</v>
      </c>
      <c r="C27" s="27" t="s">
        <v>147</v>
      </c>
      <c r="D27" s="99">
        <v>200</v>
      </c>
      <c r="E27" s="111" t="s">
        <v>44</v>
      </c>
      <c r="F27" s="112">
        <f t="shared" si="0"/>
        <v>200</v>
      </c>
    </row>
    <row r="28" spans="1:6" ht="102">
      <c r="A28" s="53" t="s">
        <v>148</v>
      </c>
      <c r="B28" s="52" t="s">
        <v>126</v>
      </c>
      <c r="C28" s="27" t="s">
        <v>149</v>
      </c>
      <c r="D28" s="99">
        <v>200</v>
      </c>
      <c r="E28" s="111" t="s">
        <v>44</v>
      </c>
      <c r="F28" s="112">
        <f t="shared" si="0"/>
        <v>200</v>
      </c>
    </row>
    <row r="29" spans="1:6" ht="18">
      <c r="A29" s="46" t="s">
        <v>150</v>
      </c>
      <c r="B29" s="47" t="s">
        <v>126</v>
      </c>
      <c r="C29" s="48" t="s">
        <v>151</v>
      </c>
      <c r="D29" s="105">
        <v>1000</v>
      </c>
      <c r="E29" s="106" t="s">
        <v>44</v>
      </c>
      <c r="F29" s="107">
        <f t="shared" si="0"/>
        <v>1000</v>
      </c>
    </row>
    <row r="30" spans="1:6" ht="23.25">
      <c r="A30" s="25" t="s">
        <v>152</v>
      </c>
      <c r="B30" s="52" t="s">
        <v>126</v>
      </c>
      <c r="C30" s="27" t="s">
        <v>153</v>
      </c>
      <c r="D30" s="99">
        <v>1000</v>
      </c>
      <c r="E30" s="111" t="s">
        <v>44</v>
      </c>
      <c r="F30" s="112">
        <f t="shared" si="0"/>
        <v>1000</v>
      </c>
    </row>
    <row r="31" spans="1:6" ht="18">
      <c r="A31" s="25" t="s">
        <v>154</v>
      </c>
      <c r="B31" s="52" t="s">
        <v>126</v>
      </c>
      <c r="C31" s="27" t="s">
        <v>155</v>
      </c>
      <c r="D31" s="99">
        <v>1000</v>
      </c>
      <c r="E31" s="111" t="s">
        <v>44</v>
      </c>
      <c r="F31" s="112">
        <f t="shared" si="0"/>
        <v>1000</v>
      </c>
    </row>
    <row r="32" spans="1:6" ht="57">
      <c r="A32" s="25" t="s">
        <v>156</v>
      </c>
      <c r="B32" s="52" t="s">
        <v>126</v>
      </c>
      <c r="C32" s="27" t="s">
        <v>157</v>
      </c>
      <c r="D32" s="99">
        <v>1000</v>
      </c>
      <c r="E32" s="111" t="s">
        <v>44</v>
      </c>
      <c r="F32" s="112">
        <f t="shared" si="0"/>
        <v>1000</v>
      </c>
    </row>
    <row r="33" spans="1:6" ht="18">
      <c r="A33" s="46" t="s">
        <v>158</v>
      </c>
      <c r="B33" s="47" t="s">
        <v>126</v>
      </c>
      <c r="C33" s="48" t="s">
        <v>159</v>
      </c>
      <c r="D33" s="105">
        <v>236000</v>
      </c>
      <c r="E33" s="106">
        <v>23000</v>
      </c>
      <c r="F33" s="107">
        <f t="shared" si="0"/>
        <v>213000</v>
      </c>
    </row>
    <row r="34" spans="1:6" ht="23.25">
      <c r="A34" s="25" t="s">
        <v>160</v>
      </c>
      <c r="B34" s="52" t="s">
        <v>126</v>
      </c>
      <c r="C34" s="27" t="s">
        <v>161</v>
      </c>
      <c r="D34" s="99">
        <v>138000</v>
      </c>
      <c r="E34" s="111">
        <v>3000</v>
      </c>
      <c r="F34" s="112">
        <f t="shared" si="0"/>
        <v>135000</v>
      </c>
    </row>
    <row r="35" spans="1:6" ht="18">
      <c r="A35" s="25" t="s">
        <v>162</v>
      </c>
      <c r="B35" s="52" t="s">
        <v>126</v>
      </c>
      <c r="C35" s="27" t="s">
        <v>163</v>
      </c>
      <c r="D35" s="99">
        <v>38000</v>
      </c>
      <c r="E35" s="111">
        <v>3000</v>
      </c>
      <c r="F35" s="112">
        <f t="shared" si="0"/>
        <v>35000</v>
      </c>
    </row>
    <row r="36" spans="1:6" ht="34.5">
      <c r="A36" s="25" t="s">
        <v>164</v>
      </c>
      <c r="B36" s="52" t="s">
        <v>126</v>
      </c>
      <c r="C36" s="27" t="s">
        <v>165</v>
      </c>
      <c r="D36" s="99">
        <v>38000</v>
      </c>
      <c r="E36" s="111">
        <v>3000</v>
      </c>
      <c r="F36" s="112">
        <f t="shared" si="0"/>
        <v>35000</v>
      </c>
    </row>
    <row r="37" spans="1:6" ht="18">
      <c r="A37" s="25" t="s">
        <v>166</v>
      </c>
      <c r="B37" s="52" t="s">
        <v>126</v>
      </c>
      <c r="C37" s="27" t="s">
        <v>167</v>
      </c>
      <c r="D37" s="99">
        <v>100000</v>
      </c>
      <c r="E37" s="111" t="s">
        <v>44</v>
      </c>
      <c r="F37" s="112">
        <f t="shared" si="0"/>
        <v>100000</v>
      </c>
    </row>
    <row r="38" spans="1:6" ht="45.75">
      <c r="A38" s="25" t="s">
        <v>168</v>
      </c>
      <c r="B38" s="52" t="s">
        <v>126</v>
      </c>
      <c r="C38" s="27" t="s">
        <v>169</v>
      </c>
      <c r="D38" s="99">
        <v>100000</v>
      </c>
      <c r="E38" s="111" t="s">
        <v>44</v>
      </c>
      <c r="F38" s="112">
        <f t="shared" si="0"/>
        <v>100000</v>
      </c>
    </row>
    <row r="39" spans="1:6" ht="23.25">
      <c r="A39" s="25" t="s">
        <v>152</v>
      </c>
      <c r="B39" s="52" t="s">
        <v>126</v>
      </c>
      <c r="C39" s="27" t="s">
        <v>170</v>
      </c>
      <c r="D39" s="99">
        <v>98000</v>
      </c>
      <c r="E39" s="111">
        <v>20000</v>
      </c>
      <c r="F39" s="112">
        <f t="shared" si="0"/>
        <v>78000</v>
      </c>
    </row>
    <row r="40" spans="1:6" ht="18">
      <c r="A40" s="25" t="s">
        <v>146</v>
      </c>
      <c r="B40" s="52" t="s">
        <v>126</v>
      </c>
      <c r="C40" s="27" t="s">
        <v>171</v>
      </c>
      <c r="D40" s="99">
        <v>98000</v>
      </c>
      <c r="E40" s="111">
        <v>20000</v>
      </c>
      <c r="F40" s="112">
        <f t="shared" si="0"/>
        <v>78000</v>
      </c>
    </row>
    <row r="41" spans="1:6" ht="57">
      <c r="A41" s="25" t="s">
        <v>172</v>
      </c>
      <c r="B41" s="52" t="s">
        <v>126</v>
      </c>
      <c r="C41" s="27" t="s">
        <v>173</v>
      </c>
      <c r="D41" s="99">
        <v>78000</v>
      </c>
      <c r="E41" s="111" t="s">
        <v>44</v>
      </c>
      <c r="F41" s="112">
        <f t="shared" si="0"/>
        <v>78000</v>
      </c>
    </row>
    <row r="42" spans="1:6" ht="57">
      <c r="A42" s="25" t="s">
        <v>172</v>
      </c>
      <c r="B42" s="52" t="s">
        <v>126</v>
      </c>
      <c r="C42" s="27" t="s">
        <v>174</v>
      </c>
      <c r="D42" s="99">
        <v>20000</v>
      </c>
      <c r="E42" s="111">
        <v>20000</v>
      </c>
      <c r="F42" s="112" t="str">
        <f t="shared" si="0"/>
        <v>-</v>
      </c>
    </row>
    <row r="43" spans="1:6" ht="18">
      <c r="A43" s="46" t="s">
        <v>175</v>
      </c>
      <c r="B43" s="47" t="s">
        <v>126</v>
      </c>
      <c r="C43" s="48" t="s">
        <v>176</v>
      </c>
      <c r="D43" s="105">
        <v>117600</v>
      </c>
      <c r="E43" s="106">
        <v>12945.83</v>
      </c>
      <c r="F43" s="107">
        <f t="shared" si="0"/>
        <v>104654.17</v>
      </c>
    </row>
    <row r="44" spans="1:6" ht="18">
      <c r="A44" s="46" t="s">
        <v>177</v>
      </c>
      <c r="B44" s="47" t="s">
        <v>126</v>
      </c>
      <c r="C44" s="48" t="s">
        <v>178</v>
      </c>
      <c r="D44" s="105">
        <v>117600</v>
      </c>
      <c r="E44" s="106">
        <v>12945.83</v>
      </c>
      <c r="F44" s="107">
        <f t="shared" si="0"/>
        <v>104654.17</v>
      </c>
    </row>
    <row r="45" spans="1:6" ht="23.25">
      <c r="A45" s="25" t="s">
        <v>134</v>
      </c>
      <c r="B45" s="52" t="s">
        <v>126</v>
      </c>
      <c r="C45" s="27" t="s">
        <v>179</v>
      </c>
      <c r="D45" s="99">
        <v>117600</v>
      </c>
      <c r="E45" s="111">
        <v>12945.83</v>
      </c>
      <c r="F45" s="112">
        <f t="shared" si="0"/>
        <v>104654.17</v>
      </c>
    </row>
    <row r="46" spans="1:6" ht="18">
      <c r="A46" s="25" t="s">
        <v>146</v>
      </c>
      <c r="B46" s="52" t="s">
        <v>126</v>
      </c>
      <c r="C46" s="27" t="s">
        <v>180</v>
      </c>
      <c r="D46" s="99">
        <v>117600</v>
      </c>
      <c r="E46" s="111">
        <v>12945.83</v>
      </c>
      <c r="F46" s="112">
        <f t="shared" si="0"/>
        <v>104654.17</v>
      </c>
    </row>
    <row r="47" spans="1:6" ht="68.25">
      <c r="A47" s="53" t="s">
        <v>181</v>
      </c>
      <c r="B47" s="52" t="s">
        <v>126</v>
      </c>
      <c r="C47" s="27" t="s">
        <v>182</v>
      </c>
      <c r="D47" s="99">
        <v>90400</v>
      </c>
      <c r="E47" s="111">
        <v>10911.35</v>
      </c>
      <c r="F47" s="112">
        <f aca="true" t="shared" si="1" ref="F47:F78">IF(OR(D47="-",IF(E47="-",0,E47)&gt;=IF(D47="-",0,D47)),"-",IF(D47="-",0,D47)-IF(E47="-",0,E47))</f>
        <v>79488.65</v>
      </c>
    </row>
    <row r="48" spans="1:6" ht="68.25">
      <c r="A48" s="53" t="s">
        <v>181</v>
      </c>
      <c r="B48" s="52" t="s">
        <v>126</v>
      </c>
      <c r="C48" s="27" t="s">
        <v>183</v>
      </c>
      <c r="D48" s="99">
        <v>27200</v>
      </c>
      <c r="E48" s="111">
        <v>2034.48</v>
      </c>
      <c r="F48" s="112">
        <f t="shared" si="1"/>
        <v>25165.52</v>
      </c>
    </row>
    <row r="49" spans="1:6" ht="18">
      <c r="A49" s="46" t="s">
        <v>184</v>
      </c>
      <c r="B49" s="47" t="s">
        <v>126</v>
      </c>
      <c r="C49" s="48" t="s">
        <v>185</v>
      </c>
      <c r="D49" s="105">
        <v>880800</v>
      </c>
      <c r="E49" s="106" t="s">
        <v>44</v>
      </c>
      <c r="F49" s="107">
        <f t="shared" si="1"/>
        <v>880800</v>
      </c>
    </row>
    <row r="50" spans="1:6" ht="18">
      <c r="A50" s="46" t="s">
        <v>186</v>
      </c>
      <c r="B50" s="47" t="s">
        <v>126</v>
      </c>
      <c r="C50" s="48" t="s">
        <v>187</v>
      </c>
      <c r="D50" s="105">
        <v>744800</v>
      </c>
      <c r="E50" s="106" t="s">
        <v>44</v>
      </c>
      <c r="F50" s="107">
        <f t="shared" si="1"/>
        <v>744800</v>
      </c>
    </row>
    <row r="51" spans="1:6" ht="23.25">
      <c r="A51" s="25" t="s">
        <v>188</v>
      </c>
      <c r="B51" s="52" t="s">
        <v>126</v>
      </c>
      <c r="C51" s="27" t="s">
        <v>189</v>
      </c>
      <c r="D51" s="99">
        <v>744800</v>
      </c>
      <c r="E51" s="111" t="s">
        <v>44</v>
      </c>
      <c r="F51" s="112">
        <f t="shared" si="1"/>
        <v>744800</v>
      </c>
    </row>
    <row r="52" spans="1:6" ht="23.25">
      <c r="A52" s="25" t="s">
        <v>190</v>
      </c>
      <c r="B52" s="52" t="s">
        <v>126</v>
      </c>
      <c r="C52" s="27" t="s">
        <v>191</v>
      </c>
      <c r="D52" s="99">
        <v>744800</v>
      </c>
      <c r="E52" s="111" t="s">
        <v>44</v>
      </c>
      <c r="F52" s="112">
        <f t="shared" si="1"/>
        <v>744800</v>
      </c>
    </row>
    <row r="53" spans="1:6" ht="68.25">
      <c r="A53" s="53" t="s">
        <v>192</v>
      </c>
      <c r="B53" s="52" t="s">
        <v>126</v>
      </c>
      <c r="C53" s="27" t="s">
        <v>193</v>
      </c>
      <c r="D53" s="99">
        <v>744800</v>
      </c>
      <c r="E53" s="111" t="s">
        <v>44</v>
      </c>
      <c r="F53" s="112">
        <f t="shared" si="1"/>
        <v>744800</v>
      </c>
    </row>
    <row r="54" spans="1:6" ht="18">
      <c r="A54" s="46" t="s">
        <v>194</v>
      </c>
      <c r="B54" s="47" t="s">
        <v>126</v>
      </c>
      <c r="C54" s="48" t="s">
        <v>195</v>
      </c>
      <c r="D54" s="105">
        <v>136000</v>
      </c>
      <c r="E54" s="106" t="s">
        <v>44</v>
      </c>
      <c r="F54" s="107">
        <f t="shared" si="1"/>
        <v>136000</v>
      </c>
    </row>
    <row r="55" spans="1:6" ht="23.25">
      <c r="A55" s="25" t="s">
        <v>152</v>
      </c>
      <c r="B55" s="52" t="s">
        <v>126</v>
      </c>
      <c r="C55" s="27" t="s">
        <v>196</v>
      </c>
      <c r="D55" s="99">
        <v>136000</v>
      </c>
      <c r="E55" s="111" t="s">
        <v>44</v>
      </c>
      <c r="F55" s="112">
        <f t="shared" si="1"/>
        <v>136000</v>
      </c>
    </row>
    <row r="56" spans="1:6" ht="18">
      <c r="A56" s="25" t="s">
        <v>146</v>
      </c>
      <c r="B56" s="52" t="s">
        <v>126</v>
      </c>
      <c r="C56" s="27" t="s">
        <v>197</v>
      </c>
      <c r="D56" s="99">
        <v>136000</v>
      </c>
      <c r="E56" s="111" t="s">
        <v>44</v>
      </c>
      <c r="F56" s="112">
        <f t="shared" si="1"/>
        <v>136000</v>
      </c>
    </row>
    <row r="57" spans="1:6" ht="23.25">
      <c r="A57" s="25" t="s">
        <v>198</v>
      </c>
      <c r="B57" s="52" t="s">
        <v>126</v>
      </c>
      <c r="C57" s="27" t="s">
        <v>199</v>
      </c>
      <c r="D57" s="99">
        <v>136000</v>
      </c>
      <c r="E57" s="111" t="s">
        <v>44</v>
      </c>
      <c r="F57" s="112">
        <f t="shared" si="1"/>
        <v>136000</v>
      </c>
    </row>
    <row r="58" spans="1:6" ht="18">
      <c r="A58" s="46" t="s">
        <v>200</v>
      </c>
      <c r="B58" s="47" t="s">
        <v>126</v>
      </c>
      <c r="C58" s="48" t="s">
        <v>201</v>
      </c>
      <c r="D58" s="105">
        <v>1122700</v>
      </c>
      <c r="E58" s="106" t="s">
        <v>44</v>
      </c>
      <c r="F58" s="107">
        <f t="shared" si="1"/>
        <v>1122700</v>
      </c>
    </row>
    <row r="59" spans="1:6" ht="18">
      <c r="A59" s="46" t="s">
        <v>202</v>
      </c>
      <c r="B59" s="47" t="s">
        <v>126</v>
      </c>
      <c r="C59" s="48" t="s">
        <v>203</v>
      </c>
      <c r="D59" s="105">
        <v>153500</v>
      </c>
      <c r="E59" s="106" t="s">
        <v>44</v>
      </c>
      <c r="F59" s="107">
        <f t="shared" si="1"/>
        <v>153500</v>
      </c>
    </row>
    <row r="60" spans="1:6" ht="45.75">
      <c r="A60" s="25" t="s">
        <v>204</v>
      </c>
      <c r="B60" s="52" t="s">
        <v>126</v>
      </c>
      <c r="C60" s="27" t="s">
        <v>205</v>
      </c>
      <c r="D60" s="99">
        <v>153500</v>
      </c>
      <c r="E60" s="111" t="s">
        <v>44</v>
      </c>
      <c r="F60" s="112">
        <f t="shared" si="1"/>
        <v>153500</v>
      </c>
    </row>
    <row r="61" spans="1:6" ht="45.75">
      <c r="A61" s="25" t="s">
        <v>206</v>
      </c>
      <c r="B61" s="52" t="s">
        <v>126</v>
      </c>
      <c r="C61" s="27" t="s">
        <v>207</v>
      </c>
      <c r="D61" s="99">
        <v>153500</v>
      </c>
      <c r="E61" s="111" t="s">
        <v>44</v>
      </c>
      <c r="F61" s="112">
        <f t="shared" si="1"/>
        <v>153500</v>
      </c>
    </row>
    <row r="62" spans="1:6" ht="90.75">
      <c r="A62" s="53" t="s">
        <v>208</v>
      </c>
      <c r="B62" s="52" t="s">
        <v>126</v>
      </c>
      <c r="C62" s="27" t="s">
        <v>209</v>
      </c>
      <c r="D62" s="99">
        <v>153500</v>
      </c>
      <c r="E62" s="111" t="s">
        <v>44</v>
      </c>
      <c r="F62" s="112">
        <f t="shared" si="1"/>
        <v>153500</v>
      </c>
    </row>
    <row r="63" spans="1:6" ht="18">
      <c r="A63" s="46" t="s">
        <v>210</v>
      </c>
      <c r="B63" s="47" t="s">
        <v>126</v>
      </c>
      <c r="C63" s="48" t="s">
        <v>211</v>
      </c>
      <c r="D63" s="105">
        <v>969200</v>
      </c>
      <c r="E63" s="106" t="s">
        <v>44</v>
      </c>
      <c r="F63" s="107">
        <f t="shared" si="1"/>
        <v>969200</v>
      </c>
    </row>
    <row r="64" spans="1:6" ht="45.75">
      <c r="A64" s="25" t="s">
        <v>204</v>
      </c>
      <c r="B64" s="52" t="s">
        <v>126</v>
      </c>
      <c r="C64" s="27" t="s">
        <v>212</v>
      </c>
      <c r="D64" s="99">
        <v>969200</v>
      </c>
      <c r="E64" s="111" t="s">
        <v>44</v>
      </c>
      <c r="F64" s="112">
        <f t="shared" si="1"/>
        <v>969200</v>
      </c>
    </row>
    <row r="65" spans="1:6" ht="23.25">
      <c r="A65" s="25" t="s">
        <v>213</v>
      </c>
      <c r="B65" s="52" t="s">
        <v>126</v>
      </c>
      <c r="C65" s="27" t="s">
        <v>214</v>
      </c>
      <c r="D65" s="99">
        <v>969200</v>
      </c>
      <c r="E65" s="111" t="s">
        <v>44</v>
      </c>
      <c r="F65" s="112">
        <f t="shared" si="1"/>
        <v>969200</v>
      </c>
    </row>
    <row r="66" spans="1:6" ht="79.5">
      <c r="A66" s="53" t="s">
        <v>215</v>
      </c>
      <c r="B66" s="52" t="s">
        <v>126</v>
      </c>
      <c r="C66" s="27" t="s">
        <v>216</v>
      </c>
      <c r="D66" s="99">
        <v>969200</v>
      </c>
      <c r="E66" s="111" t="s">
        <v>44</v>
      </c>
      <c r="F66" s="112">
        <f t="shared" si="1"/>
        <v>969200</v>
      </c>
    </row>
    <row r="67" spans="1:6" ht="18">
      <c r="A67" s="46" t="s">
        <v>217</v>
      </c>
      <c r="B67" s="47" t="s">
        <v>126</v>
      </c>
      <c r="C67" s="48" t="s">
        <v>218</v>
      </c>
      <c r="D67" s="105">
        <v>20000</v>
      </c>
      <c r="E67" s="106" t="s">
        <v>44</v>
      </c>
      <c r="F67" s="107">
        <f t="shared" si="1"/>
        <v>20000</v>
      </c>
    </row>
    <row r="68" spans="1:6" ht="23.25">
      <c r="A68" s="46" t="s">
        <v>219</v>
      </c>
      <c r="B68" s="47" t="s">
        <v>126</v>
      </c>
      <c r="C68" s="48" t="s">
        <v>220</v>
      </c>
      <c r="D68" s="105">
        <v>20000</v>
      </c>
      <c r="E68" s="106" t="s">
        <v>44</v>
      </c>
      <c r="F68" s="107">
        <f t="shared" si="1"/>
        <v>20000</v>
      </c>
    </row>
    <row r="69" spans="1:6" ht="23.25">
      <c r="A69" s="25" t="s">
        <v>221</v>
      </c>
      <c r="B69" s="52" t="s">
        <v>126</v>
      </c>
      <c r="C69" s="27" t="s">
        <v>222</v>
      </c>
      <c r="D69" s="99">
        <v>20000</v>
      </c>
      <c r="E69" s="111" t="s">
        <v>44</v>
      </c>
      <c r="F69" s="112">
        <f t="shared" si="1"/>
        <v>20000</v>
      </c>
    </row>
    <row r="70" spans="1:6" ht="18">
      <c r="A70" s="25" t="s">
        <v>223</v>
      </c>
      <c r="B70" s="52" t="s">
        <v>126</v>
      </c>
      <c r="C70" s="27" t="s">
        <v>224</v>
      </c>
      <c r="D70" s="99">
        <v>20000</v>
      </c>
      <c r="E70" s="111" t="s">
        <v>44</v>
      </c>
      <c r="F70" s="112">
        <f t="shared" si="1"/>
        <v>20000</v>
      </c>
    </row>
    <row r="71" spans="1:6" ht="79.5">
      <c r="A71" s="53" t="s">
        <v>225</v>
      </c>
      <c r="B71" s="52" t="s">
        <v>126</v>
      </c>
      <c r="C71" s="27" t="s">
        <v>226</v>
      </c>
      <c r="D71" s="99">
        <v>20000</v>
      </c>
      <c r="E71" s="111" t="s">
        <v>44</v>
      </c>
      <c r="F71" s="112">
        <f t="shared" si="1"/>
        <v>20000</v>
      </c>
    </row>
    <row r="72" spans="1:6" ht="18">
      <c r="A72" s="46" t="s">
        <v>227</v>
      </c>
      <c r="B72" s="47" t="s">
        <v>126</v>
      </c>
      <c r="C72" s="48" t="s">
        <v>228</v>
      </c>
      <c r="D72" s="105">
        <v>1162500</v>
      </c>
      <c r="E72" s="106">
        <v>183450</v>
      </c>
      <c r="F72" s="107">
        <f t="shared" si="1"/>
        <v>979050</v>
      </c>
    </row>
    <row r="73" spans="1:6" ht="18">
      <c r="A73" s="46" t="s">
        <v>229</v>
      </c>
      <c r="B73" s="47" t="s">
        <v>126</v>
      </c>
      <c r="C73" s="48" t="s">
        <v>230</v>
      </c>
      <c r="D73" s="105">
        <v>1162500</v>
      </c>
      <c r="E73" s="106">
        <v>183450</v>
      </c>
      <c r="F73" s="107">
        <f t="shared" si="1"/>
        <v>979050</v>
      </c>
    </row>
    <row r="74" spans="1:6" ht="23.25">
      <c r="A74" s="25" t="s">
        <v>231</v>
      </c>
      <c r="B74" s="52" t="s">
        <v>126</v>
      </c>
      <c r="C74" s="27" t="s">
        <v>232</v>
      </c>
      <c r="D74" s="99">
        <v>1162500</v>
      </c>
      <c r="E74" s="111">
        <v>183450</v>
      </c>
      <c r="F74" s="112">
        <f t="shared" si="1"/>
        <v>979050</v>
      </c>
    </row>
    <row r="75" spans="1:6" ht="18">
      <c r="A75" s="25" t="s">
        <v>233</v>
      </c>
      <c r="B75" s="52" t="s">
        <v>126</v>
      </c>
      <c r="C75" s="27" t="s">
        <v>234</v>
      </c>
      <c r="D75" s="99">
        <v>1162500</v>
      </c>
      <c r="E75" s="111">
        <v>183450</v>
      </c>
      <c r="F75" s="112">
        <f t="shared" si="1"/>
        <v>979050</v>
      </c>
    </row>
    <row r="76" spans="1:6" ht="57">
      <c r="A76" s="25" t="s">
        <v>235</v>
      </c>
      <c r="B76" s="52" t="s">
        <v>126</v>
      </c>
      <c r="C76" s="27" t="s">
        <v>236</v>
      </c>
      <c r="D76" s="99">
        <v>1162500</v>
      </c>
      <c r="E76" s="111">
        <v>183450</v>
      </c>
      <c r="F76" s="112">
        <f t="shared" si="1"/>
        <v>979050</v>
      </c>
    </row>
    <row r="77" spans="1:6" ht="18">
      <c r="A77" s="46" t="s">
        <v>237</v>
      </c>
      <c r="B77" s="47" t="s">
        <v>126</v>
      </c>
      <c r="C77" s="48" t="s">
        <v>238</v>
      </c>
      <c r="D77" s="105">
        <v>90900</v>
      </c>
      <c r="E77" s="106">
        <v>7567.33</v>
      </c>
      <c r="F77" s="107">
        <f t="shared" si="1"/>
        <v>83332.67</v>
      </c>
    </row>
    <row r="78" spans="1:6" ht="18">
      <c r="A78" s="46" t="s">
        <v>239</v>
      </c>
      <c r="B78" s="47" t="s">
        <v>126</v>
      </c>
      <c r="C78" s="48" t="s">
        <v>240</v>
      </c>
      <c r="D78" s="105">
        <v>90900</v>
      </c>
      <c r="E78" s="106">
        <v>7567.33</v>
      </c>
      <c r="F78" s="107">
        <f t="shared" si="1"/>
        <v>83332.67</v>
      </c>
    </row>
    <row r="79" spans="1:6" ht="23.25">
      <c r="A79" s="25" t="s">
        <v>152</v>
      </c>
      <c r="B79" s="52" t="s">
        <v>126</v>
      </c>
      <c r="C79" s="27" t="s">
        <v>241</v>
      </c>
      <c r="D79" s="99">
        <v>90900</v>
      </c>
      <c r="E79" s="111">
        <v>7567.33</v>
      </c>
      <c r="F79" s="112">
        <f>IF(OR(D79="-",IF(E79="-",0,E79)&gt;=IF(D79="-",0,D79)),"-",IF(D79="-",0,D79)-IF(E79="-",0,E79))</f>
        <v>83332.67</v>
      </c>
    </row>
    <row r="80" spans="1:6" ht="18">
      <c r="A80" s="25" t="s">
        <v>146</v>
      </c>
      <c r="B80" s="52" t="s">
        <v>126</v>
      </c>
      <c r="C80" s="27" t="s">
        <v>242</v>
      </c>
      <c r="D80" s="99">
        <v>90900</v>
      </c>
      <c r="E80" s="111">
        <v>7567.33</v>
      </c>
      <c r="F80" s="112">
        <f>IF(OR(D80="-",IF(E80="-",0,E80)&gt;=IF(D80="-",0,D80)),"-",IF(D80="-",0,D80)-IF(E80="-",0,E80))</f>
        <v>83332.67</v>
      </c>
    </row>
    <row r="81" spans="1:6" ht="57">
      <c r="A81" s="25" t="s">
        <v>172</v>
      </c>
      <c r="B81" s="52" t="s">
        <v>126</v>
      </c>
      <c r="C81" s="27" t="s">
        <v>243</v>
      </c>
      <c r="D81" s="99">
        <v>90900</v>
      </c>
      <c r="E81" s="111">
        <v>7567.33</v>
      </c>
      <c r="F81" s="112">
        <f>IF(OR(D81="-",IF(E81="-",0,E81)&gt;=IF(D81="-",0,D81)),"-",IF(D81="-",0,D81)-IF(E81="-",0,E81))</f>
        <v>83332.67</v>
      </c>
    </row>
    <row r="82" spans="1:6" ht="34.5">
      <c r="A82" s="46" t="s">
        <v>244</v>
      </c>
      <c r="B82" s="47" t="s">
        <v>126</v>
      </c>
      <c r="C82" s="48" t="s">
        <v>245</v>
      </c>
      <c r="D82" s="105">
        <v>1433</v>
      </c>
      <c r="E82" s="106">
        <v>1433</v>
      </c>
      <c r="F82" s="107" t="str">
        <f>IF(OR(D82="-",IF(E82="-",0,E82)&gt;=IF(D82="-",0,D82)),"-",IF(D82="-",0,D82)-IF(E82="-",0,E82))</f>
        <v>-</v>
      </c>
    </row>
    <row r="83" spans="1:6" ht="23.25">
      <c r="A83" s="46" t="s">
        <v>246</v>
      </c>
      <c r="B83" s="47" t="s">
        <v>126</v>
      </c>
      <c r="C83" s="48" t="s">
        <v>247</v>
      </c>
      <c r="D83" s="105">
        <v>1433</v>
      </c>
      <c r="E83" s="106">
        <v>1433</v>
      </c>
      <c r="F83" s="107" t="str">
        <f>IF(OR(D83="-",IF(E83="-",0,E83)&gt;=IF(D83="-",0,D83)),"-",IF(D83="-",0,D83)-IF(E83="-",0,E83))</f>
        <v>-</v>
      </c>
    </row>
    <row r="84" spans="1:6" ht="23.25">
      <c r="A84" s="25" t="s">
        <v>152</v>
      </c>
      <c r="B84" s="52" t="s">
        <v>126</v>
      </c>
      <c r="C84" s="27" t="s">
        <v>248</v>
      </c>
      <c r="D84" s="99">
        <v>1433</v>
      </c>
      <c r="E84" s="111">
        <v>1433</v>
      </c>
      <c r="F84" s="112" t="str">
        <f>IF(OR(D84="-",IF(E84="-",0,E84)&gt;=IF(D84="-",0,D84)),"-",IF(D84="-",0,D84)-IF(E84="-",0,E84))</f>
        <v>-</v>
      </c>
    </row>
    <row r="85" spans="1:6" ht="18">
      <c r="A85" s="25" t="s">
        <v>146</v>
      </c>
      <c r="B85" s="52" t="s">
        <v>126</v>
      </c>
      <c r="C85" s="27" t="s">
        <v>249</v>
      </c>
      <c r="D85" s="99">
        <v>1433</v>
      </c>
      <c r="E85" s="111">
        <v>1433</v>
      </c>
      <c r="F85" s="112" t="str">
        <f>IF(OR(D85="-",IF(E85="-",0,E85)&gt;=IF(D85="-",0,D85)),"-",IF(D85="-",0,D85)-IF(E85="-",0,E85))</f>
        <v>-</v>
      </c>
    </row>
    <row r="86" spans="1:6" ht="68.25">
      <c r="A86" s="53" t="s">
        <v>250</v>
      </c>
      <c r="B86" s="52" t="s">
        <v>126</v>
      </c>
      <c r="C86" s="27" t="s">
        <v>251</v>
      </c>
      <c r="D86" s="99">
        <v>387</v>
      </c>
      <c r="E86" s="111">
        <v>387</v>
      </c>
      <c r="F86" s="112" t="str">
        <f>IF(OR(D86="-",IF(E86="-",0,E86)&gt;=IF(D86="-",0,D86)),"-",IF(D86="-",0,D86)-IF(E86="-",0,E86))</f>
        <v>-</v>
      </c>
    </row>
    <row r="87" spans="1:6" ht="45.75">
      <c r="A87" s="25" t="s">
        <v>252</v>
      </c>
      <c r="B87" s="52" t="s">
        <v>126</v>
      </c>
      <c r="C87" s="27" t="s">
        <v>253</v>
      </c>
      <c r="D87" s="99">
        <v>272</v>
      </c>
      <c r="E87" s="111">
        <v>272</v>
      </c>
      <c r="F87" s="112" t="str">
        <f>IF(OR(D87="-",IF(E87="-",0,E87)&gt;=IF(D87="-",0,D87)),"-",IF(D87="-",0,D87)-IF(E87="-",0,E87))</f>
        <v>-</v>
      </c>
    </row>
    <row r="88" spans="1:6" ht="45.75">
      <c r="A88" s="25" t="s">
        <v>254</v>
      </c>
      <c r="B88" s="52" t="s">
        <v>126</v>
      </c>
      <c r="C88" s="27" t="s">
        <v>255</v>
      </c>
      <c r="D88" s="99">
        <v>387</v>
      </c>
      <c r="E88" s="111">
        <v>387</v>
      </c>
      <c r="F88" s="112" t="str">
        <f>IF(OR(D88="-",IF(E88="-",0,E88)&gt;=IF(D88="-",0,D88)),"-",IF(D88="-",0,D88)-IF(E88="-",0,E88))</f>
        <v>-</v>
      </c>
    </row>
    <row r="89" spans="1:6" ht="34.5">
      <c r="A89" s="25" t="s">
        <v>256</v>
      </c>
      <c r="B89" s="52" t="s">
        <v>126</v>
      </c>
      <c r="C89" s="27" t="s">
        <v>257</v>
      </c>
      <c r="D89" s="99">
        <v>387</v>
      </c>
      <c r="E89" s="111">
        <v>387</v>
      </c>
      <c r="F89" s="112" t="str">
        <f>IF(OR(D89="-",IF(E89="-",0,E89)&gt;=IF(D89="-",0,D89)),"-",IF(D89="-",0,D89)-IF(E89="-",0,E89))</f>
        <v>-</v>
      </c>
    </row>
    <row r="90" spans="1:6" ht="9" customHeight="1">
      <c r="A90" s="54"/>
      <c r="B90" s="55"/>
      <c r="C90" s="56"/>
      <c r="D90" s="113"/>
      <c r="E90" s="114"/>
      <c r="F90" s="114"/>
    </row>
    <row r="91" spans="1:6" ht="13.5" customHeight="1">
      <c r="A91" s="57" t="s">
        <v>258</v>
      </c>
      <c r="B91" s="58" t="s">
        <v>259</v>
      </c>
      <c r="C91" s="59" t="s">
        <v>127</v>
      </c>
      <c r="D91" s="115">
        <v>-1886800</v>
      </c>
      <c r="E91" s="115">
        <v>-58815.12</v>
      </c>
      <c r="F91" s="116" t="s">
        <v>260</v>
      </c>
    </row>
    <row r="92" spans="4:6" ht="12.75" customHeight="1">
      <c r="D92" s="117"/>
      <c r="E92" s="117"/>
      <c r="F92" s="117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C31" sqref="C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97" t="s">
        <v>261</v>
      </c>
      <c r="B1" s="97"/>
      <c r="C1" s="97"/>
      <c r="D1" s="97"/>
      <c r="E1" s="97"/>
      <c r="F1" s="97"/>
    </row>
    <row r="2" spans="1:6" ht="12.75" customHeight="1">
      <c r="A2" s="73" t="s">
        <v>262</v>
      </c>
      <c r="B2" s="73"/>
      <c r="C2" s="73"/>
      <c r="D2" s="73"/>
      <c r="E2" s="73"/>
      <c r="F2" s="73"/>
    </row>
    <row r="3" spans="1:6" ht="9" customHeight="1">
      <c r="A3" s="5"/>
      <c r="B3" s="60"/>
      <c r="C3" s="38"/>
      <c r="D3" s="10"/>
      <c r="E3" s="10"/>
      <c r="F3" s="38"/>
    </row>
    <row r="4" spans="1:6" ht="13.5" customHeight="1">
      <c r="A4" s="84" t="s">
        <v>21</v>
      </c>
      <c r="B4" s="78" t="s">
        <v>22</v>
      </c>
      <c r="C4" s="90" t="s">
        <v>263</v>
      </c>
      <c r="D4" s="81" t="s">
        <v>24</v>
      </c>
      <c r="E4" s="81" t="s">
        <v>25</v>
      </c>
      <c r="F4" s="87" t="s">
        <v>26</v>
      </c>
    </row>
    <row r="5" spans="1:6" ht="4.5" customHeight="1">
      <c r="A5" s="85"/>
      <c r="B5" s="79"/>
      <c r="C5" s="91"/>
      <c r="D5" s="82"/>
      <c r="E5" s="82"/>
      <c r="F5" s="88"/>
    </row>
    <row r="6" spans="1:6" ht="6" customHeight="1">
      <c r="A6" s="85"/>
      <c r="B6" s="79"/>
      <c r="C6" s="91"/>
      <c r="D6" s="82"/>
      <c r="E6" s="82"/>
      <c r="F6" s="88"/>
    </row>
    <row r="7" spans="1:6" ht="4.5" customHeight="1">
      <c r="A7" s="85"/>
      <c r="B7" s="79"/>
      <c r="C7" s="91"/>
      <c r="D7" s="82"/>
      <c r="E7" s="82"/>
      <c r="F7" s="88"/>
    </row>
    <row r="8" spans="1:6" ht="6" customHeight="1">
      <c r="A8" s="85"/>
      <c r="B8" s="79"/>
      <c r="C8" s="91"/>
      <c r="D8" s="82"/>
      <c r="E8" s="82"/>
      <c r="F8" s="88"/>
    </row>
    <row r="9" spans="1:6" ht="6" customHeight="1">
      <c r="A9" s="85"/>
      <c r="B9" s="79"/>
      <c r="C9" s="91"/>
      <c r="D9" s="82"/>
      <c r="E9" s="82"/>
      <c r="F9" s="88"/>
    </row>
    <row r="10" spans="1:6" ht="18" customHeight="1">
      <c r="A10" s="86"/>
      <c r="B10" s="80"/>
      <c r="C10" s="98"/>
      <c r="D10" s="83"/>
      <c r="E10" s="83"/>
      <c r="F10" s="89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45" t="s">
        <v>28</v>
      </c>
      <c r="F11" s="24" t="s">
        <v>29</v>
      </c>
    </row>
    <row r="12" spans="1:6" ht="23.25">
      <c r="A12" s="61" t="s">
        <v>264</v>
      </c>
      <c r="B12" s="62" t="s">
        <v>265</v>
      </c>
      <c r="C12" s="63" t="s">
        <v>127</v>
      </c>
      <c r="D12" s="118">
        <v>1886800</v>
      </c>
      <c r="E12" s="118">
        <v>58815.12</v>
      </c>
      <c r="F12" s="119" t="s">
        <v>127</v>
      </c>
    </row>
    <row r="13" spans="1:6" ht="15">
      <c r="A13" s="64" t="s">
        <v>33</v>
      </c>
      <c r="B13" s="65"/>
      <c r="C13" s="66"/>
      <c r="D13" s="120"/>
      <c r="E13" s="120"/>
      <c r="F13" s="121"/>
    </row>
    <row r="14" spans="1:6" ht="23.25">
      <c r="A14" s="46" t="s">
        <v>266</v>
      </c>
      <c r="B14" s="67" t="s">
        <v>267</v>
      </c>
      <c r="C14" s="68" t="s">
        <v>127</v>
      </c>
      <c r="D14" s="122" t="s">
        <v>44</v>
      </c>
      <c r="E14" s="122" t="s">
        <v>44</v>
      </c>
      <c r="F14" s="123" t="s">
        <v>44</v>
      </c>
    </row>
    <row r="15" spans="1:6" ht="15">
      <c r="A15" s="64" t="s">
        <v>268</v>
      </c>
      <c r="B15" s="65"/>
      <c r="C15" s="66"/>
      <c r="D15" s="120"/>
      <c r="E15" s="120"/>
      <c r="F15" s="121"/>
    </row>
    <row r="16" spans="1:6" ht="15.75">
      <c r="A16" s="46" t="s">
        <v>269</v>
      </c>
      <c r="B16" s="67" t="s">
        <v>270</v>
      </c>
      <c r="C16" s="68" t="s">
        <v>127</v>
      </c>
      <c r="D16" s="122" t="s">
        <v>44</v>
      </c>
      <c r="E16" s="122" t="s">
        <v>44</v>
      </c>
      <c r="F16" s="123" t="s">
        <v>44</v>
      </c>
    </row>
    <row r="17" spans="1:6" ht="15">
      <c r="A17" s="64" t="s">
        <v>268</v>
      </c>
      <c r="B17" s="65"/>
      <c r="C17" s="66"/>
      <c r="D17" s="120"/>
      <c r="E17" s="120"/>
      <c r="F17" s="121"/>
    </row>
    <row r="18" spans="1:6" ht="15.75">
      <c r="A18" s="61" t="s">
        <v>271</v>
      </c>
      <c r="B18" s="62" t="s">
        <v>272</v>
      </c>
      <c r="C18" s="63" t="s">
        <v>273</v>
      </c>
      <c r="D18" s="118">
        <v>1886800</v>
      </c>
      <c r="E18" s="118">
        <v>58815.12</v>
      </c>
      <c r="F18" s="119">
        <v>1827984.88</v>
      </c>
    </row>
    <row r="19" spans="1:6" ht="23.25">
      <c r="A19" s="61" t="s">
        <v>274</v>
      </c>
      <c r="B19" s="62" t="s">
        <v>272</v>
      </c>
      <c r="C19" s="63" t="s">
        <v>275</v>
      </c>
      <c r="D19" s="118">
        <v>1886800</v>
      </c>
      <c r="E19" s="118">
        <v>58815.12</v>
      </c>
      <c r="F19" s="119">
        <v>1827984.88</v>
      </c>
    </row>
    <row r="20" spans="1:6" ht="15.75">
      <c r="A20" s="61" t="s">
        <v>276</v>
      </c>
      <c r="B20" s="62" t="s">
        <v>277</v>
      </c>
      <c r="C20" s="63" t="s">
        <v>278</v>
      </c>
      <c r="D20" s="118">
        <v>-7800600</v>
      </c>
      <c r="E20" s="118">
        <v>-832010.11</v>
      </c>
      <c r="F20" s="119" t="s">
        <v>260</v>
      </c>
    </row>
    <row r="21" spans="1:6" ht="22.5">
      <c r="A21" s="25" t="s">
        <v>279</v>
      </c>
      <c r="B21" s="26" t="s">
        <v>277</v>
      </c>
      <c r="C21" s="69" t="s">
        <v>280</v>
      </c>
      <c r="D21" s="124">
        <v>-7800600</v>
      </c>
      <c r="E21" s="124">
        <v>-832010.11</v>
      </c>
      <c r="F21" s="125" t="s">
        <v>260</v>
      </c>
    </row>
    <row r="22" spans="1:6" ht="15.75">
      <c r="A22" s="61" t="s">
        <v>281</v>
      </c>
      <c r="B22" s="62" t="s">
        <v>282</v>
      </c>
      <c r="C22" s="63" t="s">
        <v>283</v>
      </c>
      <c r="D22" s="118">
        <v>9687400</v>
      </c>
      <c r="E22" s="118">
        <v>890825.23</v>
      </c>
      <c r="F22" s="119" t="s">
        <v>260</v>
      </c>
    </row>
    <row r="23" spans="1:6" ht="22.5">
      <c r="A23" s="25" t="s">
        <v>284</v>
      </c>
      <c r="B23" s="26" t="s">
        <v>282</v>
      </c>
      <c r="C23" s="69" t="s">
        <v>285</v>
      </c>
      <c r="D23" s="124">
        <v>9687400</v>
      </c>
      <c r="E23" s="124">
        <v>890825.23</v>
      </c>
      <c r="F23" s="125" t="s">
        <v>260</v>
      </c>
    </row>
    <row r="24" spans="1:6" ht="12.75" customHeight="1">
      <c r="A24" s="70"/>
      <c r="B24" s="71"/>
      <c r="C24" s="72"/>
      <c r="D24" s="126"/>
      <c r="E24" s="126"/>
      <c r="F24" s="127"/>
    </row>
    <row r="36" spans="1:6" ht="12.75" customHeight="1">
      <c r="A36" s="12" t="s">
        <v>286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287</v>
      </c>
      <c r="B1" t="s">
        <v>288</v>
      </c>
    </row>
    <row r="2" spans="1:2" ht="12.75">
      <c r="A2" t="s">
        <v>289</v>
      </c>
      <c r="B2" t="s">
        <v>290</v>
      </c>
    </row>
    <row r="3" spans="1:2" ht="12.75">
      <c r="A3" t="s">
        <v>291</v>
      </c>
      <c r="B3" t="s">
        <v>5</v>
      </c>
    </row>
    <row r="4" spans="1:2" ht="12.75">
      <c r="A4" t="s">
        <v>292</v>
      </c>
      <c r="B4" t="s">
        <v>293</v>
      </c>
    </row>
    <row r="5" spans="1:2" ht="12.75">
      <c r="A5" t="s">
        <v>294</v>
      </c>
      <c r="B5" t="s">
        <v>295</v>
      </c>
    </row>
    <row r="6" spans="1:2" ht="12.75">
      <c r="A6" t="s">
        <v>296</v>
      </c>
      <c r="B6" t="s">
        <v>288</v>
      </c>
    </row>
    <row r="7" spans="1:2" ht="12.75">
      <c r="A7" t="s">
        <v>297</v>
      </c>
    </row>
    <row r="8" spans="1:2" ht="12.75">
      <c r="A8" t="s">
        <v>299</v>
      </c>
    </row>
    <row r="9" spans="1:2" ht="12.75">
      <c r="A9" t="s">
        <v>300</v>
      </c>
      <c r="B9" t="s">
        <v>301</v>
      </c>
    </row>
    <row r="10" spans="1:2" ht="12.75">
      <c r="A10" t="s">
        <v>302</v>
      </c>
      <c r="B10" t="s">
        <v>18</v>
      </c>
    </row>
    <row r="11" spans="1:2" ht="12.75">
      <c r="A11" t="s">
        <v>303</v>
      </c>
      <c r="B11" t="s">
        <v>295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rep:2.55.0.132</dc:description>
  <cp:lastModifiedBy>Катя</cp:lastModifiedBy>
  <cp:lastPrinted>2023-03-01T08:48:48Z</cp:lastPrinted>
  <dcterms:created xsi:type="dcterms:W3CDTF">2023-03-01T08:56:50Z</dcterms:created>
  <dcterms:modified xsi:type="dcterms:W3CDTF">2023-03-01T08:56:50Z</dcterms:modified>
  <cp:category/>
  <cp:version/>
  <cp:contentType/>
  <cp:contentStatus/>
</cp:coreProperties>
</file>