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'Доходы'!$F$66</definedName>
    <definedName name="LAST_CELL" localSheetId="2">'Источники'!$F$35</definedName>
    <definedName name="LAST_CELL" localSheetId="1">'Расходы'!$F$114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'Доходы'!$A$66</definedName>
    <definedName name="REND_1" localSheetId="2">'Источники'!$A$23</definedName>
    <definedName name="REND_1" localSheetId="1">'Расходы'!$A$115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<sst xmlns="http://schemas.openxmlformats.org/spreadsheetml/2006/main" count="657" uniqueCount="348">
  <si>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</si>
  <si>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</si>
  <si>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</si>
  <si>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</si>
  <si>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</si>
  <si>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01.01.2025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</si>
  <si>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</si>
  <si>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</si>
  <si>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</si>
  <si>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</si>
  <si>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</si>
  <si>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</si>
  <si>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</si>
  <si>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</si>
  <si>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</si>
  <si>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</si>
  <si>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</si>
  <si>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</si>
  <si>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</si>
  <si>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</si>
  <si>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</si>
  <si>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</si>
  <si>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</si>
  <si>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</si>
  <si>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</si>
  <si>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</si>
  <si>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</si>
  <si>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</si>
  <si>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</si>
  <si>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</si>
  <si>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</si>
  <si>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</si>
  <si>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</si>
  <si>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</si>
  <si>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</si>
  <si>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</si>
  <si>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</si>
  <si>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</si>
  <si>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</si>
  <si>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</si>
  <si>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</si>
  <si>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</si>
  <si>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</si>
  <si>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</si>
  <si>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</si>
  <si>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</si>
  <si>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</si>
  <si>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</si>
  <si>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</si>
  <si>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</si>
  <si>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</si>
  <si>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</si>
  <si>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</si>
  <si>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</si>
  <si>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</si>
  <si>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</si>
  <si>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</si>
  <si>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</si>
  <si>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</si>
  <si>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</si>
  <si>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</si>
  <si>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</si>
  <si>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</si>
  <si>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</si>
  <si>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</si>
  <si>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</si>
  <si>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</si>
  <si>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</si>
  <si>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</si>
  <si>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</si>
  <si>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</si>
  <si>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</si>
  <si>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</si>
  <si>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</si>
  <si>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</si>
  <si>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</si>
  <si>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</si>
  <si>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</si>
  <si>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</si>
  <si>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</si>
  <si>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</si>
  <si>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</si>
  <si>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</si>
  <si>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</si>
  <si>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</si>
  <si>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</si>
  <si>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</si>
  <si>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</si>
  <si>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</si>
  <si>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</si>
  <si>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</si>
  <si>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</si>
  <si>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</si>
  <si>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</si>
  <si>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</si>
  <si>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</si>
  <si>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</si>
  <si>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</si>
  <si>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</si>
  <si>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</si>
  <si>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</si>
  <si>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</si>
  <si>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</si>
  <si>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</si>
  <si>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</si>
  <si>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</si>
  <si>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</si>
  <si>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</si>
  <si>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</si>
  <si>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</si>
  <si>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</si>
  <si>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</si>
  <si>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</si>
  <si>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</si>
  <si>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</si>
  <si>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</si>
  <si>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</si>
  <si>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</si>
  <si>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</si>
  <si>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</si>
  <si>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</si>
  <si>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</si>
  <si>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</si>
  <si>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</si>
  <si>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</si>
  <si>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</si>
  <si>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</si>
  <si>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</si>
  <si>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</si>
  <si>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</si>
  <si>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</si>
  <si>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</si>
  <si>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</si>
  <si>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</si>
  <si>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</si>
  <si>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</si>
  <si>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</si>
  <si>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</si>
  <si>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</si>
  <si>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</si>
  <si>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</si>
  <si>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</si>
  <si>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</si>
  <si>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</si>
  <si>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</si>
  <si>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</si>
  <si>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</si>
  <si>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</si>
  <si>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</si>
  <si>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</si>
  <si>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</si>
  <si>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</si>
  <si>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</si>
  <si>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</si>
  <si>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</si>
  <si>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</si>
  <si>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</si>
  <si>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</si>
  <si>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Большинского сельского поселения в рамках обеспечения деятельности Администрации Большинского сельского поселения</t>
  </si>
  <si>
    <t xml:space="preserve">951 0104 8910020060 000 </t>
  </si>
  <si>
    <t xml:space="preserve">951 0104 8910020060 244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</si>
  <si>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</si>
  <si>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</si>
  <si>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</si>
  <si>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</si>
  <si>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</si>
  <si>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</si>
  <si>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</si>
  <si>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</si>
  <si>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</si>
  <si>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</si>
  <si>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</si>
  <si>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</si>
  <si>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</si>
  <si>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</si>
  <si>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</si>
  <si>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</si>
  <si>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</si>
  <si>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</si>
  <si>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</si>
  <si>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</si>
  <si>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</si>
  <si>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</si>
  <si>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</si>
  <si>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</si>
  <si>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</si>
  <si>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</si>
  <si>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</si>
  <si>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</si>
  <si>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</si>
  <si>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</si>
  <si>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</si>
  <si>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</si>
  <si>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</si>
  <si>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</si>
  <si>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</si>
  <si>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</si>
  <si>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</si>
  <si>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</si>
  <si>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</si>
  <si>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</si>
  <si>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</si>
  <si>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</si>
  <si>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</si>
  <si>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</si>
  <si>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</si>
  <si>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</si>
  <si>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</si>
  <si>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</si>
  <si>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</si>
  <si>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</si>
  <si>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</si>
  <si>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</si>
  <si>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</si>
  <si>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</si>
  <si>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</si>
  <si>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</si>
  <si>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</si>
  <si>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</si>
  <si>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</si>
  <si>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</si>
  <si>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</si>
  <si>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</si>
  <si>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</si>
  <si>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</si>
  <si>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</si>
  <si>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</si>
  <si>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</si>
  <si>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</si>
  <si>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</si>
  <si>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</si>
  <si>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</si>
  <si>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</si>
  <si>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</si>
  <si>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</si>
  <si>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</si>
  <si>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</si>
  <si>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</si>
  <si>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</si>
  <si>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</si>
  <si>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</si>
  <si>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</si>
  <si>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</si>
  <si>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</si>
  <si>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</si>
  <si>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</si>
  <si>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</si>
  <si>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</si>
  <si>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</si>
  <si>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</si>
  <si>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</si>
  <si>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</si>
  <si>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</si>
  <si>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</si>
  <si>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</si>
  <si>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</si>
  <si>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</si>
  <si>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</si>
  <si>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</si>
  <si>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</si>
  <si>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</si>
  <si>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</si>
  <si>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</si>
  <si>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</si>
  <si>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</si>
  <si>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</si>
  <si>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</si>
  <si>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</si>
  <si>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</si>
  <si>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</si>
  <si>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</si>
  <si>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реализацию инициативных проектов (благоустройство территории, прилегающей к памятнику)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</si>
  <si>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02100S4640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</si>
  <si>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</si>
  <si>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02100S4640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</si>
  <si>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</si>
  <si>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</si>
  <si>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</si>
  <si>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</si>
  <si>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</si>
  <si>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</si>
  <si>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</si>
  <si>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</si>
  <si>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</si>
  <si>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</si>
  <si>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</si>
  <si>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</si>
  <si>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</si>
  <si>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</si>
  <si>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</si>
  <si>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</si>
  <si>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</si>
  <si>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</si>
  <si>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</si>
  <si>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</si>
  <si>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</si>
  <si>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</si>
  <si>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</si>
  <si>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</si>
  <si>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</si>
  <si>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</si>
  <si>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</si>
  <si>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</si>
  <si>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</si>
  <si>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</si>
  <si>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</si>
  <si>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</si>
  <si>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</si>
  <si>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</si>
  <si>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</si>
  <si>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</si>
  <si>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</si>
  <si>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</si>
  <si>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</si>
  <si>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</si>
  <si>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</si>
  <si>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</si>
  <si>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</si>
  <si>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</si>
  <si>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</si>
  <si>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</si>
  <si>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</si>
  <si>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</si>
  <si>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</si>
  <si>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</si>
  <si>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</si>
  <si>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</si>
  <si>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</si>
  <si>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</si>
  <si>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</si>
  <si>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</si>
  <si>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</si>
  <si>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</si>
  <si>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</si>
  <si>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</si>
  <si>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</si>
  <si>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</si>
  <si>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</si>
  <si>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</si>
  <si>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</si>
  <si>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</si>
  <si>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</si>
  <si>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</si>
  <si>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</si>
  <si>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</si>
  <si>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</si>
  <si>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Доходы/PERIOD</t>
  </si>
  <si>
    <t>на 01 февраля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</si>
</sst>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173" fontId="2" fillId="0" borderId="15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5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1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2" fillId="0" borderId="3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4" fillId="0" borderId="16" xfId="0" applyFont="1" applyBorder="1" applyAlignment="1" applyProtection="1">
      <alignment horizontal="center" wrapText="1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49" fontId="3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7" fillId="0" borderId="12" xfId="0" applyFont="1" applyBorder="1" applyAlignment="1" applyProtection="1">
      <alignment horizontal="center"/>
      <protection/>
    </xf>
    <xf numFmtId="4" fontId="7" fillId="0" borderId="32" xfId="0" applyFont="1" applyBorder="1" applyAlignment="1" applyProtection="1">
      <alignment horizontal="right"/>
      <protection/>
    </xf>
    <xf numFmtId="4" fontId="7" fillId="0" borderId="25" xfId="0" applyFont="1" applyBorder="1" applyAlignment="1" applyProtection="1">
      <alignment horizontal="right"/>
      <protection/>
    </xf>
    <xf numFmtId="49" fontId="7" fillId="0" borderId="24" xfId="0" applyFont="1" applyBorder="1" applyAlignment="1" applyProtection="1">
      <alignment horizontal="center"/>
      <protection/>
    </xf>
    <xf numFmtId="4" fontId="7" fillId="0" borderId="34" xfId="0" applyFont="1" applyBorder="1" applyAlignment="1" applyProtection="1">
      <alignment horizontal="right"/>
      <protection/>
    </xf>
    <xf numFmtId="4" fontId="7" fillId="0" borderId="36" xfId="0" applyFont="1" applyBorder="1" applyAlignment="1" applyProtection="1">
      <alignment horizontal="right"/>
      <protection/>
    </xf>
    <xf numFmtId="49" fontId="8" fillId="0" borderId="12" xfId="0" applyFont="1" applyBorder="1" applyAlignment="1" applyProtection="1">
      <alignment horizontal="center"/>
      <protection/>
    </xf>
    <xf numFmtId="4" fontId="8" fillId="0" borderId="32" xfId="0" applyFont="1" applyBorder="1" applyAlignment="1" applyProtection="1">
      <alignment horizontal="right"/>
      <protection/>
    </xf>
    <xf numFmtId="4" fontId="8" fillId="0" borderId="28" xfId="0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7" fillId="0" borderId="21" xfId="0" applyFont="1" applyBorder="1" applyAlignment="1" applyProtection="1">
      <alignment horizontal="center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22" xfId="0" applyFont="1" applyBorder="1" applyAlignment="1" applyProtection="1">
      <alignment horizontal="right"/>
      <protection/>
    </xf>
    <xf numFmtId="4" fontId="8" fillId="0" borderId="35" xfId="0" applyFont="1" applyBorder="1" applyAlignment="1" applyProtection="1">
      <alignment horizontal="right"/>
      <protection/>
    </xf>
    <xf numFmtId="4" fontId="8" fillId="0" borderId="21" xfId="0" applyFont="1" applyBorder="1" applyAlignment="1" applyProtection="1">
      <alignment horizontal="right"/>
      <protection/>
    </xf>
    <xf numFmtId="4" fontId="8" fillId="0" borderId="22" xfId="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/>
      <protection/>
    </xf>
    <xf numFmtId="4" fontId="7" fillId="0" borderId="38" xfId="0" applyFont="1" applyBorder="1" applyAlignment="1" applyProtection="1">
      <alignment horizontal="right"/>
      <protection/>
    </xf>
    <xf numFmtId="4" fontId="7" fillId="0" borderId="39" xfId="0" applyFont="1" applyBorder="1" applyAlignment="1" applyProtection="1">
      <alignment horizontal="right"/>
      <protection/>
    </xf>
    <xf numFmtId="4" fontId="9" fillId="0" borderId="32" xfId="0" applyFont="1" applyBorder="1" applyAlignment="1" applyProtection="1">
      <alignment horizontal="right"/>
      <protection/>
    </xf>
    <xf numFmtId="4" fontId="9" fillId="0" borderId="28" xfId="0" applyFont="1" applyBorder="1" applyAlignment="1" applyProtection="1">
      <alignment horizontal="right"/>
      <protection/>
    </xf>
    <xf numFmtId="49" fontId="10" fillId="0" borderId="34" xfId="0" applyFont="1" applyBorder="1" applyAlignment="1" applyProtection="1">
      <alignment horizontal="center"/>
      <protection/>
    </xf>
    <xf numFmtId="49" fontId="10" fillId="0" borderId="36" xfId="0" applyFont="1" applyBorder="1" applyAlignment="1" applyProtection="1">
      <alignment horizontal="center"/>
      <protection/>
    </xf>
    <xf numFmtId="4" fontId="9" fillId="0" borderId="35" xfId="0" applyFont="1" applyBorder="1" applyAlignment="1" applyProtection="1">
      <alignment horizontal="right"/>
      <protection/>
    </xf>
    <xf numFmtId="4" fontId="9" fillId="0" borderId="22" xfId="0" applyFont="1" applyBorder="1" applyAlignment="1" applyProtection="1">
      <alignment horizontal="right"/>
      <protection/>
    </xf>
    <xf numFmtId="4" fontId="10" fillId="0" borderId="32" xfId="0" applyFont="1" applyBorder="1" applyAlignment="1" applyProtection="1">
      <alignment horizontal="right"/>
      <protection/>
    </xf>
    <xf numFmtId="4" fontId="10" fillId="0" borderId="28" xfId="0" applyFont="1" applyBorder="1" applyAlignment="1" applyProtection="1">
      <alignment horizontal="right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0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37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244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863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531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5" width="18.7109375" style="0" customWidth="1"/>
    <col min="6" max="6" width="21.7109375" style="0" customWidth="1"/>
  </cols>
  <sheetData>
    <row r="1" spans="1:6" ht="15">
      <c r="A1" s="115"/>
      <c r="B1" s="115"/>
      <c r="C1" s="115"/>
      <c r="D1" s="115"/>
      <c r="E1" s="2"/>
      <c r="F1" s="2"/>
    </row>
    <row r="2" spans="1:6" ht="16.5" customHeight="1">
      <c r="A2" s="115" t="s">
        <v>0</v>
      </c>
      <c r="B2" s="115"/>
      <c r="C2" s="115"/>
      <c r="D2" s="11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0" t="s">
        <v>347</v>
      </c>
      <c r="B4" s="120"/>
      <c r="C4" s="120"/>
      <c r="D4" s="120"/>
      <c r="E4" s="3" t="s">
        <v>4</v>
      </c>
      <c r="F4" s="9">
        <v>45323</v>
      </c>
    </row>
    <row r="5" spans="1:6" ht="12.75">
      <c r="A5" s="10"/>
      <c r="B5" s="10"/>
      <c r="C5" s="10"/>
      <c r="D5" s="10"/>
      <c r="E5" s="3" t="s">
        <v>6</v>
      </c>
      <c r="F5" s="11" t="s">
        <v>16</v>
      </c>
    </row>
    <row r="6" spans="1:6" ht="12.75">
      <c r="A6" s="12" t="s">
        <v>7</v>
      </c>
      <c r="B6" s="121" t="s">
        <v>13</v>
      </c>
      <c r="C6" s="122"/>
      <c r="D6" s="122"/>
      <c r="E6" s="3" t="s">
        <v>8</v>
      </c>
      <c r="F6" s="11" t="s">
        <v>17</v>
      </c>
    </row>
    <row r="7" spans="1:6" ht="12.75">
      <c r="A7" s="12" t="s">
        <v>9</v>
      </c>
      <c r="B7" s="114" t="s">
        <v>14</v>
      </c>
      <c r="C7" s="114"/>
      <c r="D7" s="114"/>
      <c r="E7" s="3" t="s">
        <v>10</v>
      </c>
      <c r="F7" s="13" t="s">
        <v>18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>
      <c r="A10" s="115" t="s">
        <v>20</v>
      </c>
      <c r="B10" s="115"/>
      <c r="C10" s="115"/>
      <c r="D10" s="115"/>
      <c r="E10" s="1"/>
      <c r="F10" s="18"/>
    </row>
    <row r="11" spans="1:6" ht="3.75" customHeight="1">
      <c r="A11" s="117" t="s">
        <v>21</v>
      </c>
      <c r="B11" s="116" t="s">
        <v>22</v>
      </c>
      <c r="C11" s="116" t="s">
        <v>23</v>
      </c>
      <c r="D11" s="111" t="s">
        <v>24</v>
      </c>
      <c r="E11" s="111" t="s">
        <v>25</v>
      </c>
      <c r="F11" s="108" t="s">
        <v>26</v>
      </c>
    </row>
    <row r="12" spans="1:6" ht="3" customHeight="1">
      <c r="A12" s="118"/>
      <c r="B12" s="84"/>
      <c r="C12" s="84"/>
      <c r="D12" s="112"/>
      <c r="E12" s="112"/>
      <c r="F12" s="109"/>
    </row>
    <row r="13" spans="1:6" ht="3" customHeight="1">
      <c r="A13" s="118"/>
      <c r="B13" s="84"/>
      <c r="C13" s="84"/>
      <c r="D13" s="112"/>
      <c r="E13" s="112"/>
      <c r="F13" s="109"/>
    </row>
    <row r="14" spans="1:6" ht="3" customHeight="1">
      <c r="A14" s="118"/>
      <c r="B14" s="84"/>
      <c r="C14" s="84"/>
      <c r="D14" s="112"/>
      <c r="E14" s="112"/>
      <c r="F14" s="109"/>
    </row>
    <row r="15" spans="1:6" ht="3" customHeight="1">
      <c r="A15" s="118"/>
      <c r="B15" s="84"/>
      <c r="C15" s="84"/>
      <c r="D15" s="112"/>
      <c r="E15" s="112"/>
      <c r="F15" s="109"/>
    </row>
    <row r="16" spans="1:6" ht="3" customHeight="1">
      <c r="A16" s="118"/>
      <c r="B16" s="84"/>
      <c r="C16" s="84"/>
      <c r="D16" s="112"/>
      <c r="E16" s="112"/>
      <c r="F16" s="109"/>
    </row>
    <row r="17" spans="1:6" ht="23.25" customHeight="1">
      <c r="A17" s="119"/>
      <c r="B17" s="74"/>
      <c r="C17" s="74"/>
      <c r="D17" s="113"/>
      <c r="E17" s="113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20.25">
      <c r="A19" s="25" t="s">
        <v>30</v>
      </c>
      <c r="B19" s="26" t="s">
        <v>31</v>
      </c>
      <c r="C19" s="75" t="s">
        <v>32</v>
      </c>
      <c r="D19" s="76">
        <v>11708800</v>
      </c>
      <c r="E19" s="77">
        <v>411858.78</v>
      </c>
      <c r="F19" s="76">
        <f>IF(OR(D19="-",IF(E19="-",0,E19)&gt;=IF(D19="-",0,D19)),"-",IF(D19="-",0,D19)-IF(E19="-",0,E19))</f>
        <v>11296941.22</v>
      </c>
    </row>
    <row r="20" spans="1:6" ht="20.25">
      <c r="A20" s="28" t="s">
        <v>33</v>
      </c>
      <c r="B20" s="29"/>
      <c r="C20" s="78"/>
      <c r="D20" s="79"/>
      <c r="E20" s="79"/>
      <c r="F20" s="80"/>
    </row>
    <row r="21" spans="1:6" ht="20.25">
      <c r="A21" s="30" t="s">
        <v>34</v>
      </c>
      <c r="B21" s="31" t="s">
        <v>31</v>
      </c>
      <c r="C21" s="81" t="s">
        <v>35</v>
      </c>
      <c r="D21" s="82">
        <v>3123600</v>
      </c>
      <c r="E21" s="82">
        <v>29258.78</v>
      </c>
      <c r="F21" s="83">
        <f aca="true" t="shared" si="0" ref="F21:F66">IF(OR(D21="-",IF(E21="-",0,E21)&gt;=IF(D21="-",0,D21)),"-",IF(D21="-",0,D21)-IF(E21="-",0,E21))</f>
        <v>3094341.22</v>
      </c>
    </row>
    <row r="22" spans="1:6" ht="20.25">
      <c r="A22" s="30" t="s">
        <v>36</v>
      </c>
      <c r="B22" s="31" t="s">
        <v>31</v>
      </c>
      <c r="C22" s="81" t="s">
        <v>37</v>
      </c>
      <c r="D22" s="82">
        <v>450100</v>
      </c>
      <c r="E22" s="82">
        <v>16180.98</v>
      </c>
      <c r="F22" s="83">
        <f t="shared" si="0"/>
        <v>433919.02</v>
      </c>
    </row>
    <row r="23" spans="1:6" ht="20.25">
      <c r="A23" s="32" t="s">
        <v>38</v>
      </c>
      <c r="B23" s="33" t="s">
        <v>31</v>
      </c>
      <c r="C23" s="85" t="s">
        <v>39</v>
      </c>
      <c r="D23" s="86">
        <v>450100</v>
      </c>
      <c r="E23" s="86">
        <v>16180.98</v>
      </c>
      <c r="F23" s="87">
        <f t="shared" si="0"/>
        <v>433919.02</v>
      </c>
    </row>
    <row r="24" spans="1:6" ht="69">
      <c r="A24" s="34" t="s">
        <v>40</v>
      </c>
      <c r="B24" s="33" t="s">
        <v>31</v>
      </c>
      <c r="C24" s="85" t="s">
        <v>41</v>
      </c>
      <c r="D24" s="86">
        <v>450100</v>
      </c>
      <c r="E24" s="86">
        <v>16080.9</v>
      </c>
      <c r="F24" s="87">
        <f t="shared" si="0"/>
        <v>434019.1</v>
      </c>
    </row>
    <row r="25" spans="1:6" ht="91.5">
      <c r="A25" s="34" t="s">
        <v>42</v>
      </c>
      <c r="B25" s="33" t="s">
        <v>31</v>
      </c>
      <c r="C25" s="85" t="s">
        <v>43</v>
      </c>
      <c r="D25" s="86" t="s">
        <v>44</v>
      </c>
      <c r="E25" s="86">
        <v>16080.9</v>
      </c>
      <c r="F25" s="87" t="str">
        <f t="shared" si="0"/>
        <v>-</v>
      </c>
    </row>
    <row r="26" spans="1:6" ht="35.25">
      <c r="A26" s="32" t="s">
        <v>45</v>
      </c>
      <c r="B26" s="33" t="s">
        <v>31</v>
      </c>
      <c r="C26" s="85" t="s">
        <v>46</v>
      </c>
      <c r="D26" s="86" t="s">
        <v>44</v>
      </c>
      <c r="E26" s="86">
        <v>100.08</v>
      </c>
      <c r="F26" s="87" t="str">
        <f t="shared" si="0"/>
        <v>-</v>
      </c>
    </row>
    <row r="27" spans="1:6" ht="69">
      <c r="A27" s="32" t="s">
        <v>47</v>
      </c>
      <c r="B27" s="33" t="s">
        <v>31</v>
      </c>
      <c r="C27" s="85" t="s">
        <v>48</v>
      </c>
      <c r="D27" s="86" t="s">
        <v>44</v>
      </c>
      <c r="E27" s="86">
        <v>100.08</v>
      </c>
      <c r="F27" s="87" t="str">
        <f t="shared" si="0"/>
        <v>-</v>
      </c>
    </row>
    <row r="28" spans="1:6" ht="20.25">
      <c r="A28" s="30" t="s">
        <v>49</v>
      </c>
      <c r="B28" s="31" t="s">
        <v>31</v>
      </c>
      <c r="C28" s="81" t="s">
        <v>50</v>
      </c>
      <c r="D28" s="82">
        <v>179500</v>
      </c>
      <c r="E28" s="82" t="s">
        <v>44</v>
      </c>
      <c r="F28" s="83">
        <f t="shared" si="0"/>
        <v>179500</v>
      </c>
    </row>
    <row r="29" spans="1:6" ht="20.25">
      <c r="A29" s="32" t="s">
        <v>51</v>
      </c>
      <c r="B29" s="33" t="s">
        <v>31</v>
      </c>
      <c r="C29" s="85" t="s">
        <v>52</v>
      </c>
      <c r="D29" s="86">
        <v>179500</v>
      </c>
      <c r="E29" s="86" t="s">
        <v>44</v>
      </c>
      <c r="F29" s="87">
        <f t="shared" si="0"/>
        <v>179500</v>
      </c>
    </row>
    <row r="30" spans="1:6" ht="20.25">
      <c r="A30" s="32" t="s">
        <v>51</v>
      </c>
      <c r="B30" s="33" t="s">
        <v>31</v>
      </c>
      <c r="C30" s="85" t="s">
        <v>53</v>
      </c>
      <c r="D30" s="86">
        <v>179500</v>
      </c>
      <c r="E30" s="86" t="s">
        <v>44</v>
      </c>
      <c r="F30" s="87">
        <f t="shared" si="0"/>
        <v>179500</v>
      </c>
    </row>
    <row r="31" spans="1:6" ht="20.25">
      <c r="A31" s="30" t="s">
        <v>54</v>
      </c>
      <c r="B31" s="31" t="s">
        <v>31</v>
      </c>
      <c r="C31" s="81" t="s">
        <v>55</v>
      </c>
      <c r="D31" s="82">
        <v>2383100</v>
      </c>
      <c r="E31" s="82">
        <v>12277.8</v>
      </c>
      <c r="F31" s="83">
        <f t="shared" si="0"/>
        <v>2370822.2</v>
      </c>
    </row>
    <row r="32" spans="1:6" ht="20.25">
      <c r="A32" s="32" t="s">
        <v>56</v>
      </c>
      <c r="B32" s="33" t="s">
        <v>31</v>
      </c>
      <c r="C32" s="85" t="s">
        <v>57</v>
      </c>
      <c r="D32" s="86">
        <v>94000</v>
      </c>
      <c r="E32" s="86">
        <v>1396.01</v>
      </c>
      <c r="F32" s="87">
        <f t="shared" si="0"/>
        <v>92603.99</v>
      </c>
    </row>
    <row r="33" spans="1:6" ht="35.25">
      <c r="A33" s="32" t="s">
        <v>58</v>
      </c>
      <c r="B33" s="33" t="s">
        <v>31</v>
      </c>
      <c r="C33" s="85" t="s">
        <v>59</v>
      </c>
      <c r="D33" s="86">
        <v>94000</v>
      </c>
      <c r="E33" s="86">
        <v>1396.01</v>
      </c>
      <c r="F33" s="87">
        <f t="shared" si="0"/>
        <v>92603.99</v>
      </c>
    </row>
    <row r="34" spans="1:6" ht="69">
      <c r="A34" s="32" t="s">
        <v>60</v>
      </c>
      <c r="B34" s="33" t="s">
        <v>31</v>
      </c>
      <c r="C34" s="85" t="s">
        <v>61</v>
      </c>
      <c r="D34" s="86" t="s">
        <v>44</v>
      </c>
      <c r="E34" s="86">
        <v>1396.01</v>
      </c>
      <c r="F34" s="87" t="str">
        <f t="shared" si="0"/>
        <v>-</v>
      </c>
    </row>
    <row r="35" spans="1:6" ht="20.25">
      <c r="A35" s="32" t="s">
        <v>62</v>
      </c>
      <c r="B35" s="33" t="s">
        <v>31</v>
      </c>
      <c r="C35" s="85" t="s">
        <v>63</v>
      </c>
      <c r="D35" s="86">
        <v>2289100</v>
      </c>
      <c r="E35" s="86">
        <v>10881.79</v>
      </c>
      <c r="F35" s="87">
        <f t="shared" si="0"/>
        <v>2278218.21</v>
      </c>
    </row>
    <row r="36" spans="1:6" ht="20.25">
      <c r="A36" s="32" t="s">
        <v>64</v>
      </c>
      <c r="B36" s="33" t="s">
        <v>31</v>
      </c>
      <c r="C36" s="85" t="s">
        <v>65</v>
      </c>
      <c r="D36" s="86">
        <v>480200</v>
      </c>
      <c r="E36" s="86">
        <v>-41</v>
      </c>
      <c r="F36" s="87">
        <f t="shared" si="0"/>
        <v>480241</v>
      </c>
    </row>
    <row r="37" spans="1:6" ht="35.25">
      <c r="A37" s="32" t="s">
        <v>66</v>
      </c>
      <c r="B37" s="33" t="s">
        <v>31</v>
      </c>
      <c r="C37" s="85" t="s">
        <v>67</v>
      </c>
      <c r="D37" s="86">
        <v>480200</v>
      </c>
      <c r="E37" s="86">
        <v>-41</v>
      </c>
      <c r="F37" s="87">
        <f t="shared" si="0"/>
        <v>480241</v>
      </c>
    </row>
    <row r="38" spans="1:6" ht="20.25">
      <c r="A38" s="32" t="s">
        <v>68</v>
      </c>
      <c r="B38" s="33" t="s">
        <v>31</v>
      </c>
      <c r="C38" s="85" t="s">
        <v>69</v>
      </c>
      <c r="D38" s="86">
        <v>1808900</v>
      </c>
      <c r="E38" s="86">
        <v>10922.79</v>
      </c>
      <c r="F38" s="87">
        <f t="shared" si="0"/>
        <v>1797977.21</v>
      </c>
    </row>
    <row r="39" spans="1:6" ht="35.25">
      <c r="A39" s="32" t="s">
        <v>70</v>
      </c>
      <c r="B39" s="33" t="s">
        <v>31</v>
      </c>
      <c r="C39" s="85" t="s">
        <v>71</v>
      </c>
      <c r="D39" s="86">
        <v>1808900</v>
      </c>
      <c r="E39" s="86">
        <v>10922.79</v>
      </c>
      <c r="F39" s="87">
        <f t="shared" si="0"/>
        <v>1797977.21</v>
      </c>
    </row>
    <row r="40" spans="1:6" ht="20.25">
      <c r="A40" s="30" t="s">
        <v>72</v>
      </c>
      <c r="B40" s="31" t="s">
        <v>31</v>
      </c>
      <c r="C40" s="81" t="s">
        <v>73</v>
      </c>
      <c r="D40" s="82">
        <v>5500</v>
      </c>
      <c r="E40" s="82">
        <v>800</v>
      </c>
      <c r="F40" s="83">
        <f t="shared" si="0"/>
        <v>4700</v>
      </c>
    </row>
    <row r="41" spans="1:6" ht="46.5">
      <c r="A41" s="32" t="s">
        <v>74</v>
      </c>
      <c r="B41" s="33" t="s">
        <v>31</v>
      </c>
      <c r="C41" s="85" t="s">
        <v>75</v>
      </c>
      <c r="D41" s="86">
        <v>5500</v>
      </c>
      <c r="E41" s="86">
        <v>800</v>
      </c>
      <c r="F41" s="87">
        <f t="shared" si="0"/>
        <v>4700</v>
      </c>
    </row>
    <row r="42" spans="1:6" ht="69">
      <c r="A42" s="32" t="s">
        <v>76</v>
      </c>
      <c r="B42" s="33" t="s">
        <v>31</v>
      </c>
      <c r="C42" s="85" t="s">
        <v>77</v>
      </c>
      <c r="D42" s="86">
        <v>5500</v>
      </c>
      <c r="E42" s="86">
        <v>800</v>
      </c>
      <c r="F42" s="87">
        <f t="shared" si="0"/>
        <v>4700</v>
      </c>
    </row>
    <row r="43" spans="1:6" ht="69">
      <c r="A43" s="32" t="s">
        <v>76</v>
      </c>
      <c r="B43" s="33" t="s">
        <v>31</v>
      </c>
      <c r="C43" s="85" t="s">
        <v>78</v>
      </c>
      <c r="D43" s="86" t="s">
        <v>44</v>
      </c>
      <c r="E43" s="86">
        <v>800</v>
      </c>
      <c r="F43" s="87" t="str">
        <f t="shared" si="0"/>
        <v>-</v>
      </c>
    </row>
    <row r="44" spans="1:6" ht="35.25">
      <c r="A44" s="30" t="s">
        <v>79</v>
      </c>
      <c r="B44" s="31" t="s">
        <v>31</v>
      </c>
      <c r="C44" s="81" t="s">
        <v>80</v>
      </c>
      <c r="D44" s="82">
        <v>105400</v>
      </c>
      <c r="E44" s="82" t="s">
        <v>44</v>
      </c>
      <c r="F44" s="83">
        <f t="shared" si="0"/>
        <v>105400</v>
      </c>
    </row>
    <row r="45" spans="1:6" ht="80.25">
      <c r="A45" s="34" t="s">
        <v>81</v>
      </c>
      <c r="B45" s="33" t="s">
        <v>31</v>
      </c>
      <c r="C45" s="85" t="s">
        <v>82</v>
      </c>
      <c r="D45" s="86">
        <v>105400</v>
      </c>
      <c r="E45" s="86" t="s">
        <v>44</v>
      </c>
      <c r="F45" s="87">
        <f t="shared" si="0"/>
        <v>105400</v>
      </c>
    </row>
    <row r="46" spans="1:6" ht="69">
      <c r="A46" s="34" t="s">
        <v>83</v>
      </c>
      <c r="B46" s="33" t="s">
        <v>31</v>
      </c>
      <c r="C46" s="85" t="s">
        <v>84</v>
      </c>
      <c r="D46" s="86">
        <v>105400</v>
      </c>
      <c r="E46" s="86" t="s">
        <v>44</v>
      </c>
      <c r="F46" s="87">
        <f t="shared" si="0"/>
        <v>105400</v>
      </c>
    </row>
    <row r="47" spans="1:6" ht="69">
      <c r="A47" s="32" t="s">
        <v>85</v>
      </c>
      <c r="B47" s="33" t="s">
        <v>31</v>
      </c>
      <c r="C47" s="85" t="s">
        <v>86</v>
      </c>
      <c r="D47" s="86">
        <v>105400</v>
      </c>
      <c r="E47" s="86" t="s">
        <v>44</v>
      </c>
      <c r="F47" s="87">
        <f t="shared" si="0"/>
        <v>105400</v>
      </c>
    </row>
    <row r="48" spans="1:6" ht="20.25">
      <c r="A48" s="30" t="s">
        <v>87</v>
      </c>
      <c r="B48" s="31" t="s">
        <v>31</v>
      </c>
      <c r="C48" s="81" t="s">
        <v>88</v>
      </c>
      <c r="D48" s="82">
        <v>8585200</v>
      </c>
      <c r="E48" s="82">
        <v>382600</v>
      </c>
      <c r="F48" s="83">
        <f t="shared" si="0"/>
        <v>8202600</v>
      </c>
    </row>
    <row r="49" spans="1:6" ht="35.25">
      <c r="A49" s="30" t="s">
        <v>89</v>
      </c>
      <c r="B49" s="31" t="s">
        <v>31</v>
      </c>
      <c r="C49" s="81" t="s">
        <v>90</v>
      </c>
      <c r="D49" s="82">
        <v>8585200</v>
      </c>
      <c r="E49" s="82">
        <v>382600</v>
      </c>
      <c r="F49" s="83">
        <f t="shared" si="0"/>
        <v>8202600</v>
      </c>
    </row>
    <row r="50" spans="1:6" ht="24">
      <c r="A50" s="32" t="s">
        <v>91</v>
      </c>
      <c r="B50" s="33" t="s">
        <v>31</v>
      </c>
      <c r="C50" s="85" t="s">
        <v>92</v>
      </c>
      <c r="D50" s="86">
        <v>5632600</v>
      </c>
      <c r="E50" s="86">
        <v>380300</v>
      </c>
      <c r="F50" s="87">
        <f t="shared" si="0"/>
        <v>5252300</v>
      </c>
    </row>
    <row r="51" spans="1:6" ht="20.25">
      <c r="A51" s="32" t="s">
        <v>93</v>
      </c>
      <c r="B51" s="33" t="s">
        <v>31</v>
      </c>
      <c r="C51" s="85" t="s">
        <v>94</v>
      </c>
      <c r="D51" s="86">
        <v>4416400</v>
      </c>
      <c r="E51" s="86">
        <v>294400</v>
      </c>
      <c r="F51" s="87">
        <f t="shared" si="0"/>
        <v>4122000</v>
      </c>
    </row>
    <row r="52" spans="1:6" ht="35.25">
      <c r="A52" s="32" t="s">
        <v>95</v>
      </c>
      <c r="B52" s="33" t="s">
        <v>31</v>
      </c>
      <c r="C52" s="85" t="s">
        <v>96</v>
      </c>
      <c r="D52" s="86">
        <v>4416400</v>
      </c>
      <c r="E52" s="86">
        <v>294400</v>
      </c>
      <c r="F52" s="87">
        <f t="shared" si="0"/>
        <v>4122000</v>
      </c>
    </row>
    <row r="53" spans="1:6" ht="24">
      <c r="A53" s="32" t="s">
        <v>97</v>
      </c>
      <c r="B53" s="33" t="s">
        <v>31</v>
      </c>
      <c r="C53" s="85" t="s">
        <v>98</v>
      </c>
      <c r="D53" s="86">
        <v>287100</v>
      </c>
      <c r="E53" s="86">
        <v>23900</v>
      </c>
      <c r="F53" s="87">
        <f t="shared" si="0"/>
        <v>263200</v>
      </c>
    </row>
    <row r="54" spans="1:6" ht="24">
      <c r="A54" s="32" t="s">
        <v>99</v>
      </c>
      <c r="B54" s="33" t="s">
        <v>31</v>
      </c>
      <c r="C54" s="85" t="s">
        <v>100</v>
      </c>
      <c r="D54" s="86">
        <v>287100</v>
      </c>
      <c r="E54" s="86">
        <v>23900</v>
      </c>
      <c r="F54" s="87">
        <f t="shared" si="0"/>
        <v>263200</v>
      </c>
    </row>
    <row r="55" spans="1:6" ht="35.25">
      <c r="A55" s="32" t="s">
        <v>101</v>
      </c>
      <c r="B55" s="33" t="s">
        <v>31</v>
      </c>
      <c r="C55" s="85" t="s">
        <v>102</v>
      </c>
      <c r="D55" s="86">
        <v>929100</v>
      </c>
      <c r="E55" s="86">
        <v>62000</v>
      </c>
      <c r="F55" s="87">
        <f t="shared" si="0"/>
        <v>867100</v>
      </c>
    </row>
    <row r="56" spans="1:6" ht="35.25">
      <c r="A56" s="32" t="s">
        <v>103</v>
      </c>
      <c r="B56" s="33" t="s">
        <v>31</v>
      </c>
      <c r="C56" s="85" t="s">
        <v>104</v>
      </c>
      <c r="D56" s="86">
        <v>929100</v>
      </c>
      <c r="E56" s="86">
        <v>62000</v>
      </c>
      <c r="F56" s="87">
        <f t="shared" si="0"/>
        <v>867100</v>
      </c>
    </row>
    <row r="57" spans="1:6" ht="24">
      <c r="A57" s="32" t="s">
        <v>105</v>
      </c>
      <c r="B57" s="33" t="s">
        <v>31</v>
      </c>
      <c r="C57" s="85" t="s">
        <v>106</v>
      </c>
      <c r="D57" s="86">
        <v>141200</v>
      </c>
      <c r="E57" s="86">
        <v>2300</v>
      </c>
      <c r="F57" s="87">
        <f t="shared" si="0"/>
        <v>138900</v>
      </c>
    </row>
    <row r="58" spans="1:6" ht="35.25">
      <c r="A58" s="32" t="s">
        <v>107</v>
      </c>
      <c r="B58" s="33" t="s">
        <v>31</v>
      </c>
      <c r="C58" s="85" t="s">
        <v>108</v>
      </c>
      <c r="D58" s="86">
        <v>200</v>
      </c>
      <c r="E58" s="86" t="s">
        <v>44</v>
      </c>
      <c r="F58" s="87">
        <f t="shared" si="0"/>
        <v>200</v>
      </c>
    </row>
    <row r="59" spans="1:6" ht="35.25">
      <c r="A59" s="32" t="s">
        <v>109</v>
      </c>
      <c r="B59" s="33" t="s">
        <v>31</v>
      </c>
      <c r="C59" s="85" t="s">
        <v>110</v>
      </c>
      <c r="D59" s="86">
        <v>200</v>
      </c>
      <c r="E59" s="86" t="s">
        <v>44</v>
      </c>
      <c r="F59" s="87">
        <f t="shared" si="0"/>
        <v>200</v>
      </c>
    </row>
    <row r="60" spans="1:6" ht="35.25">
      <c r="A60" s="32" t="s">
        <v>111</v>
      </c>
      <c r="B60" s="33" t="s">
        <v>31</v>
      </c>
      <c r="C60" s="85" t="s">
        <v>112</v>
      </c>
      <c r="D60" s="86">
        <v>141000</v>
      </c>
      <c r="E60" s="86">
        <v>2300</v>
      </c>
      <c r="F60" s="87">
        <f t="shared" si="0"/>
        <v>138700</v>
      </c>
    </row>
    <row r="61" spans="1:6" ht="46.5">
      <c r="A61" s="32" t="s">
        <v>113</v>
      </c>
      <c r="B61" s="33" t="s">
        <v>31</v>
      </c>
      <c r="C61" s="85" t="s">
        <v>114</v>
      </c>
      <c r="D61" s="86">
        <v>141000</v>
      </c>
      <c r="E61" s="86">
        <v>2300</v>
      </c>
      <c r="F61" s="87">
        <f t="shared" si="0"/>
        <v>138700</v>
      </c>
    </row>
    <row r="62" spans="1:6" ht="20.25">
      <c r="A62" s="32" t="s">
        <v>115</v>
      </c>
      <c r="B62" s="33" t="s">
        <v>31</v>
      </c>
      <c r="C62" s="85" t="s">
        <v>116</v>
      </c>
      <c r="D62" s="86">
        <v>2811400</v>
      </c>
      <c r="E62" s="86" t="s">
        <v>44</v>
      </c>
      <c r="F62" s="87">
        <f t="shared" si="0"/>
        <v>2811400</v>
      </c>
    </row>
    <row r="63" spans="1:6" ht="46.5">
      <c r="A63" s="32" t="s">
        <v>117</v>
      </c>
      <c r="B63" s="33" t="s">
        <v>31</v>
      </c>
      <c r="C63" s="85" t="s">
        <v>118</v>
      </c>
      <c r="D63" s="86">
        <v>819800</v>
      </c>
      <c r="E63" s="86" t="s">
        <v>44</v>
      </c>
      <c r="F63" s="87">
        <f t="shared" si="0"/>
        <v>819800</v>
      </c>
    </row>
    <row r="64" spans="1:6" ht="57.75">
      <c r="A64" s="32" t="s">
        <v>119</v>
      </c>
      <c r="B64" s="33" t="s">
        <v>31</v>
      </c>
      <c r="C64" s="85" t="s">
        <v>120</v>
      </c>
      <c r="D64" s="86">
        <v>819800</v>
      </c>
      <c r="E64" s="86" t="s">
        <v>44</v>
      </c>
      <c r="F64" s="87">
        <f t="shared" si="0"/>
        <v>819800</v>
      </c>
    </row>
    <row r="65" spans="1:6" ht="24">
      <c r="A65" s="32" t="s">
        <v>121</v>
      </c>
      <c r="B65" s="33" t="s">
        <v>31</v>
      </c>
      <c r="C65" s="85" t="s">
        <v>122</v>
      </c>
      <c r="D65" s="86">
        <v>1991600</v>
      </c>
      <c r="E65" s="86" t="s">
        <v>44</v>
      </c>
      <c r="F65" s="87">
        <f t="shared" si="0"/>
        <v>1991600</v>
      </c>
    </row>
    <row r="66" spans="1:6" ht="24">
      <c r="A66" s="32" t="s">
        <v>123</v>
      </c>
      <c r="B66" s="33" t="s">
        <v>31</v>
      </c>
      <c r="C66" s="85" t="s">
        <v>124</v>
      </c>
      <c r="D66" s="86">
        <v>1991600</v>
      </c>
      <c r="E66" s="86" t="s">
        <v>44</v>
      </c>
      <c r="F66" s="87">
        <f t="shared" si="0"/>
        <v>1991600</v>
      </c>
    </row>
    <row r="67" spans="1:6" ht="12.75" customHeight="1">
      <c r="A67" s="35"/>
      <c r="B67" s="36"/>
      <c r="C67" s="36"/>
      <c r="D67" s="37"/>
      <c r="E67" s="37"/>
      <c r="F67" s="37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 topLeftCell="A1">
      <selection activeCell="E53" sqref="E5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6.8515625" style="0" customWidth="1"/>
    <col min="4" max="4" width="22.28125" style="0" customWidth="1"/>
    <col min="5" max="5" width="18.7109375" style="0" customWidth="1"/>
    <col min="6" max="6" width="20.8515625" style="0" customWidth="1"/>
  </cols>
  <sheetData>
    <row r="2" spans="1:6" ht="15" customHeight="1">
      <c r="A2" s="115" t="s">
        <v>125</v>
      </c>
      <c r="B2" s="115"/>
      <c r="C2" s="115"/>
      <c r="D2" s="115"/>
      <c r="E2" s="1"/>
      <c r="F2" s="14" t="s">
        <v>126</v>
      </c>
    </row>
    <row r="3" spans="1:6" ht="13.5" customHeight="1">
      <c r="A3" s="5"/>
      <c r="B3" s="5"/>
      <c r="C3" s="38"/>
      <c r="D3" s="10"/>
      <c r="E3" s="10"/>
      <c r="F3" s="10"/>
    </row>
    <row r="4" spans="1:6" ht="9.75" customHeight="1">
      <c r="A4" s="125" t="s">
        <v>21</v>
      </c>
      <c r="B4" s="116" t="s">
        <v>22</v>
      </c>
      <c r="C4" s="123" t="s">
        <v>127</v>
      </c>
      <c r="D4" s="111" t="s">
        <v>24</v>
      </c>
      <c r="E4" s="128" t="s">
        <v>25</v>
      </c>
      <c r="F4" s="108" t="s">
        <v>26</v>
      </c>
    </row>
    <row r="5" spans="1:6" ht="5.25" customHeight="1">
      <c r="A5" s="126"/>
      <c r="B5" s="84"/>
      <c r="C5" s="124"/>
      <c r="D5" s="112"/>
      <c r="E5" s="129"/>
      <c r="F5" s="109"/>
    </row>
    <row r="6" spans="1:6" ht="9" customHeight="1">
      <c r="A6" s="126"/>
      <c r="B6" s="84"/>
      <c r="C6" s="124"/>
      <c r="D6" s="112"/>
      <c r="E6" s="129"/>
      <c r="F6" s="109"/>
    </row>
    <row r="7" spans="1:6" ht="6" customHeight="1">
      <c r="A7" s="126"/>
      <c r="B7" s="84"/>
      <c r="C7" s="124"/>
      <c r="D7" s="112"/>
      <c r="E7" s="129"/>
      <c r="F7" s="109"/>
    </row>
    <row r="8" spans="1:6" ht="6" customHeight="1">
      <c r="A8" s="126"/>
      <c r="B8" s="84"/>
      <c r="C8" s="124"/>
      <c r="D8" s="112"/>
      <c r="E8" s="129"/>
      <c r="F8" s="109"/>
    </row>
    <row r="9" spans="1:6" ht="10.5" customHeight="1">
      <c r="A9" s="126"/>
      <c r="B9" s="84"/>
      <c r="C9" s="124"/>
      <c r="D9" s="112"/>
      <c r="E9" s="129"/>
      <c r="F9" s="109"/>
    </row>
    <row r="10" spans="1:6" ht="3.75" customHeight="1" hidden="1">
      <c r="A10" s="126"/>
      <c r="B10" s="84"/>
      <c r="C10" s="39"/>
      <c r="D10" s="112"/>
      <c r="E10" s="40"/>
      <c r="F10" s="41"/>
    </row>
    <row r="11" spans="1:6" ht="12.75" customHeight="1" hidden="1">
      <c r="A11" s="127"/>
      <c r="B11" s="74"/>
      <c r="C11" s="42"/>
      <c r="D11" s="113"/>
      <c r="E11" s="43"/>
      <c r="F11" s="44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ht="20.25">
      <c r="A13" s="46" t="s">
        <v>128</v>
      </c>
      <c r="B13" s="47" t="s">
        <v>129</v>
      </c>
      <c r="C13" s="48" t="s">
        <v>130</v>
      </c>
      <c r="D13" s="88">
        <v>12109000</v>
      </c>
      <c r="E13" s="89">
        <v>196800</v>
      </c>
      <c r="F13" s="90">
        <f>IF(OR(D13="-",IF(E13="-",0,E13)&gt;=IF(D13="-",0,D13)),"-",IF(D13="-",0,D13)-IF(E13="-",0,E13))</f>
        <v>11912200</v>
      </c>
    </row>
    <row r="14" spans="1:6" ht="20.25">
      <c r="A14" s="49" t="s">
        <v>33</v>
      </c>
      <c r="B14" s="50"/>
      <c r="C14" s="51"/>
      <c r="D14" s="91"/>
      <c r="E14" s="92"/>
      <c r="F14" s="93"/>
    </row>
    <row r="15" spans="1:6" ht="24">
      <c r="A15" s="46" t="s">
        <v>131</v>
      </c>
      <c r="B15" s="47" t="s">
        <v>129</v>
      </c>
      <c r="C15" s="48" t="s">
        <v>132</v>
      </c>
      <c r="D15" s="88">
        <v>12109000</v>
      </c>
      <c r="E15" s="89">
        <v>196800</v>
      </c>
      <c r="F15" s="90">
        <f aca="true" t="shared" si="0" ref="F15:F46">IF(OR(D15="-",IF(E15="-",0,E15)&gt;=IF(D15="-",0,D15)),"-",IF(D15="-",0,D15)-IF(E15="-",0,E15))</f>
        <v>11912200</v>
      </c>
    </row>
    <row r="16" spans="1:6" ht="20.25">
      <c r="A16" s="46" t="s">
        <v>133</v>
      </c>
      <c r="B16" s="47" t="s">
        <v>129</v>
      </c>
      <c r="C16" s="48" t="s">
        <v>134</v>
      </c>
      <c r="D16" s="88">
        <v>7305072</v>
      </c>
      <c r="E16" s="89">
        <v>84500</v>
      </c>
      <c r="F16" s="90">
        <f t="shared" si="0"/>
        <v>7220572</v>
      </c>
    </row>
    <row r="17" spans="1:6" ht="46.5">
      <c r="A17" s="46" t="s">
        <v>135</v>
      </c>
      <c r="B17" s="47" t="s">
        <v>129</v>
      </c>
      <c r="C17" s="48" t="s">
        <v>136</v>
      </c>
      <c r="D17" s="88">
        <v>7067800</v>
      </c>
      <c r="E17" s="89">
        <v>83000</v>
      </c>
      <c r="F17" s="90">
        <f t="shared" si="0"/>
        <v>6984800</v>
      </c>
    </row>
    <row r="18" spans="1:6" ht="24">
      <c r="A18" s="25" t="s">
        <v>137</v>
      </c>
      <c r="B18" s="52" t="s">
        <v>129</v>
      </c>
      <c r="C18" s="27" t="s">
        <v>138</v>
      </c>
      <c r="D18" s="76">
        <v>7067800</v>
      </c>
      <c r="E18" s="94">
        <v>83000</v>
      </c>
      <c r="F18" s="95">
        <f t="shared" si="0"/>
        <v>6984800</v>
      </c>
    </row>
    <row r="19" spans="1:6" ht="20.25">
      <c r="A19" s="25" t="s">
        <v>13</v>
      </c>
      <c r="B19" s="52" t="s">
        <v>129</v>
      </c>
      <c r="C19" s="27" t="s">
        <v>139</v>
      </c>
      <c r="D19" s="76">
        <v>7067600</v>
      </c>
      <c r="E19" s="94">
        <v>83000</v>
      </c>
      <c r="F19" s="95">
        <f t="shared" si="0"/>
        <v>6984600</v>
      </c>
    </row>
    <row r="20" spans="1:6" ht="46.5">
      <c r="A20" s="25" t="s">
        <v>140</v>
      </c>
      <c r="B20" s="52" t="s">
        <v>129</v>
      </c>
      <c r="C20" s="27" t="s">
        <v>141</v>
      </c>
      <c r="D20" s="76">
        <v>6137000</v>
      </c>
      <c r="E20" s="94">
        <v>83000</v>
      </c>
      <c r="F20" s="95">
        <f t="shared" si="0"/>
        <v>6054000</v>
      </c>
    </row>
    <row r="21" spans="1:6" ht="24">
      <c r="A21" s="25" t="s">
        <v>142</v>
      </c>
      <c r="B21" s="52" t="s">
        <v>129</v>
      </c>
      <c r="C21" s="27" t="s">
        <v>143</v>
      </c>
      <c r="D21" s="76">
        <v>4713500</v>
      </c>
      <c r="E21" s="94">
        <v>83000</v>
      </c>
      <c r="F21" s="95">
        <f t="shared" si="0"/>
        <v>4630500</v>
      </c>
    </row>
    <row r="22" spans="1:6" ht="35.25">
      <c r="A22" s="25" t="s">
        <v>144</v>
      </c>
      <c r="B22" s="52" t="s">
        <v>129</v>
      </c>
      <c r="C22" s="27" t="s">
        <v>145</v>
      </c>
      <c r="D22" s="76">
        <v>1423500</v>
      </c>
      <c r="E22" s="94" t="s">
        <v>44</v>
      </c>
      <c r="F22" s="95">
        <f t="shared" si="0"/>
        <v>1423500</v>
      </c>
    </row>
    <row r="23" spans="1:6" ht="46.5">
      <c r="A23" s="25" t="s">
        <v>146</v>
      </c>
      <c r="B23" s="52" t="s">
        <v>129</v>
      </c>
      <c r="C23" s="27" t="s">
        <v>147</v>
      </c>
      <c r="D23" s="76">
        <v>902600</v>
      </c>
      <c r="E23" s="94" t="s">
        <v>44</v>
      </c>
      <c r="F23" s="95">
        <f t="shared" si="0"/>
        <v>902600</v>
      </c>
    </row>
    <row r="24" spans="1:6" ht="35.25">
      <c r="A24" s="25" t="s">
        <v>148</v>
      </c>
      <c r="B24" s="52" t="s">
        <v>129</v>
      </c>
      <c r="C24" s="27" t="s">
        <v>149</v>
      </c>
      <c r="D24" s="76">
        <v>336200</v>
      </c>
      <c r="E24" s="94" t="s">
        <v>44</v>
      </c>
      <c r="F24" s="95">
        <f t="shared" si="0"/>
        <v>336200</v>
      </c>
    </row>
    <row r="25" spans="1:6" ht="24">
      <c r="A25" s="25" t="s">
        <v>150</v>
      </c>
      <c r="B25" s="52" t="s">
        <v>129</v>
      </c>
      <c r="C25" s="27" t="s">
        <v>151</v>
      </c>
      <c r="D25" s="76">
        <v>462900</v>
      </c>
      <c r="E25" s="94" t="s">
        <v>44</v>
      </c>
      <c r="F25" s="95">
        <f t="shared" si="0"/>
        <v>462900</v>
      </c>
    </row>
    <row r="26" spans="1:6" ht="20.25">
      <c r="A26" s="25" t="s">
        <v>152</v>
      </c>
      <c r="B26" s="52" t="s">
        <v>129</v>
      </c>
      <c r="C26" s="27" t="s">
        <v>153</v>
      </c>
      <c r="D26" s="76">
        <v>40300</v>
      </c>
      <c r="E26" s="94" t="s">
        <v>44</v>
      </c>
      <c r="F26" s="95">
        <f t="shared" si="0"/>
        <v>40300</v>
      </c>
    </row>
    <row r="27" spans="1:6" ht="24">
      <c r="A27" s="25" t="s">
        <v>154</v>
      </c>
      <c r="B27" s="52" t="s">
        <v>129</v>
      </c>
      <c r="C27" s="27" t="s">
        <v>155</v>
      </c>
      <c r="D27" s="76">
        <v>61000</v>
      </c>
      <c r="E27" s="94" t="s">
        <v>44</v>
      </c>
      <c r="F27" s="95">
        <f t="shared" si="0"/>
        <v>61000</v>
      </c>
    </row>
    <row r="28" spans="1:6" ht="20.25">
      <c r="A28" s="25" t="s">
        <v>156</v>
      </c>
      <c r="B28" s="52" t="s">
        <v>129</v>
      </c>
      <c r="C28" s="27" t="s">
        <v>157</v>
      </c>
      <c r="D28" s="76">
        <v>2200</v>
      </c>
      <c r="E28" s="94" t="s">
        <v>44</v>
      </c>
      <c r="F28" s="95">
        <f t="shared" si="0"/>
        <v>2200</v>
      </c>
    </row>
    <row r="29" spans="1:6" ht="46.5">
      <c r="A29" s="25" t="s">
        <v>158</v>
      </c>
      <c r="B29" s="52" t="s">
        <v>129</v>
      </c>
      <c r="C29" s="27" t="s">
        <v>159</v>
      </c>
      <c r="D29" s="76">
        <v>28000</v>
      </c>
      <c r="E29" s="94" t="s">
        <v>44</v>
      </c>
      <c r="F29" s="95">
        <f t="shared" si="0"/>
        <v>28000</v>
      </c>
    </row>
    <row r="30" spans="1:6" ht="24">
      <c r="A30" s="25" t="s">
        <v>150</v>
      </c>
      <c r="B30" s="52" t="s">
        <v>129</v>
      </c>
      <c r="C30" s="27" t="s">
        <v>160</v>
      </c>
      <c r="D30" s="76">
        <v>28000</v>
      </c>
      <c r="E30" s="94" t="s">
        <v>44</v>
      </c>
      <c r="F30" s="95">
        <f t="shared" si="0"/>
        <v>28000</v>
      </c>
    </row>
    <row r="31" spans="1:6" ht="20.25">
      <c r="A31" s="25" t="s">
        <v>161</v>
      </c>
      <c r="B31" s="52" t="s">
        <v>129</v>
      </c>
      <c r="C31" s="27" t="s">
        <v>162</v>
      </c>
      <c r="D31" s="76">
        <v>200</v>
      </c>
      <c r="E31" s="94" t="s">
        <v>44</v>
      </c>
      <c r="F31" s="95">
        <f t="shared" si="0"/>
        <v>200</v>
      </c>
    </row>
    <row r="32" spans="1:6" ht="102.75">
      <c r="A32" s="53" t="s">
        <v>163</v>
      </c>
      <c r="B32" s="52" t="s">
        <v>129</v>
      </c>
      <c r="C32" s="27" t="s">
        <v>164</v>
      </c>
      <c r="D32" s="76">
        <v>200</v>
      </c>
      <c r="E32" s="94" t="s">
        <v>44</v>
      </c>
      <c r="F32" s="95">
        <f t="shared" si="0"/>
        <v>200</v>
      </c>
    </row>
    <row r="33" spans="1:6" ht="24">
      <c r="A33" s="25" t="s">
        <v>150</v>
      </c>
      <c r="B33" s="52" t="s">
        <v>129</v>
      </c>
      <c r="C33" s="27" t="s">
        <v>165</v>
      </c>
      <c r="D33" s="76">
        <v>200</v>
      </c>
      <c r="E33" s="94" t="s">
        <v>44</v>
      </c>
      <c r="F33" s="95">
        <f t="shared" si="0"/>
        <v>200</v>
      </c>
    </row>
    <row r="34" spans="1:6" ht="20.25">
      <c r="A34" s="46" t="s">
        <v>166</v>
      </c>
      <c r="B34" s="47" t="s">
        <v>129</v>
      </c>
      <c r="C34" s="48" t="s">
        <v>167</v>
      </c>
      <c r="D34" s="88">
        <v>1000</v>
      </c>
      <c r="E34" s="89" t="s">
        <v>44</v>
      </c>
      <c r="F34" s="90">
        <f t="shared" si="0"/>
        <v>1000</v>
      </c>
    </row>
    <row r="35" spans="1:6" ht="24">
      <c r="A35" s="25" t="s">
        <v>168</v>
      </c>
      <c r="B35" s="52" t="s">
        <v>129</v>
      </c>
      <c r="C35" s="27" t="s">
        <v>169</v>
      </c>
      <c r="D35" s="76">
        <v>1000</v>
      </c>
      <c r="E35" s="94" t="s">
        <v>44</v>
      </c>
      <c r="F35" s="95">
        <f t="shared" si="0"/>
        <v>1000</v>
      </c>
    </row>
    <row r="36" spans="1:6" ht="20.25">
      <c r="A36" s="25" t="s">
        <v>170</v>
      </c>
      <c r="B36" s="52" t="s">
        <v>129</v>
      </c>
      <c r="C36" s="27" t="s">
        <v>171</v>
      </c>
      <c r="D36" s="76">
        <v>1000</v>
      </c>
      <c r="E36" s="94" t="s">
        <v>44</v>
      </c>
      <c r="F36" s="95">
        <f t="shared" si="0"/>
        <v>1000</v>
      </c>
    </row>
    <row r="37" spans="1:6" ht="57.75">
      <c r="A37" s="25" t="s">
        <v>172</v>
      </c>
      <c r="B37" s="52" t="s">
        <v>129</v>
      </c>
      <c r="C37" s="27" t="s">
        <v>173</v>
      </c>
      <c r="D37" s="76">
        <v>1000</v>
      </c>
      <c r="E37" s="94" t="s">
        <v>44</v>
      </c>
      <c r="F37" s="95">
        <f t="shared" si="0"/>
        <v>1000</v>
      </c>
    </row>
    <row r="38" spans="1:6" ht="20.25">
      <c r="A38" s="25" t="s">
        <v>174</v>
      </c>
      <c r="B38" s="52" t="s">
        <v>129</v>
      </c>
      <c r="C38" s="27" t="s">
        <v>175</v>
      </c>
      <c r="D38" s="76">
        <v>1000</v>
      </c>
      <c r="E38" s="94" t="s">
        <v>44</v>
      </c>
      <c r="F38" s="95">
        <f t="shared" si="0"/>
        <v>1000</v>
      </c>
    </row>
    <row r="39" spans="1:6" ht="20.25">
      <c r="A39" s="46" t="s">
        <v>176</v>
      </c>
      <c r="B39" s="47" t="s">
        <v>129</v>
      </c>
      <c r="C39" s="48" t="s">
        <v>177</v>
      </c>
      <c r="D39" s="88">
        <v>236272</v>
      </c>
      <c r="E39" s="89">
        <v>1500</v>
      </c>
      <c r="F39" s="90">
        <f t="shared" si="0"/>
        <v>234772</v>
      </c>
    </row>
    <row r="40" spans="1:6" ht="24">
      <c r="A40" s="25" t="s">
        <v>178</v>
      </c>
      <c r="B40" s="52" t="s">
        <v>129</v>
      </c>
      <c r="C40" s="27" t="s">
        <v>179</v>
      </c>
      <c r="D40" s="76">
        <v>138000</v>
      </c>
      <c r="E40" s="94">
        <v>1500</v>
      </c>
      <c r="F40" s="95">
        <f t="shared" si="0"/>
        <v>136500</v>
      </c>
    </row>
    <row r="41" spans="1:6" ht="20.25">
      <c r="A41" s="25" t="s">
        <v>180</v>
      </c>
      <c r="B41" s="52" t="s">
        <v>129</v>
      </c>
      <c r="C41" s="27" t="s">
        <v>181</v>
      </c>
      <c r="D41" s="76">
        <v>38000</v>
      </c>
      <c r="E41" s="94">
        <v>1500</v>
      </c>
      <c r="F41" s="95">
        <f t="shared" si="0"/>
        <v>36500</v>
      </c>
    </row>
    <row r="42" spans="1:6" ht="35.25">
      <c r="A42" s="25" t="s">
        <v>182</v>
      </c>
      <c r="B42" s="52" t="s">
        <v>129</v>
      </c>
      <c r="C42" s="27" t="s">
        <v>183</v>
      </c>
      <c r="D42" s="76">
        <v>38000</v>
      </c>
      <c r="E42" s="94">
        <v>1500</v>
      </c>
      <c r="F42" s="95">
        <f t="shared" si="0"/>
        <v>36500</v>
      </c>
    </row>
    <row r="43" spans="1:6" ht="24">
      <c r="A43" s="25" t="s">
        <v>150</v>
      </c>
      <c r="B43" s="52" t="s">
        <v>129</v>
      </c>
      <c r="C43" s="27" t="s">
        <v>184</v>
      </c>
      <c r="D43" s="76">
        <v>38000</v>
      </c>
      <c r="E43" s="94">
        <v>1500</v>
      </c>
      <c r="F43" s="95">
        <f t="shared" si="0"/>
        <v>36500</v>
      </c>
    </row>
    <row r="44" spans="1:6" ht="20.25">
      <c r="A44" s="25" t="s">
        <v>185</v>
      </c>
      <c r="B44" s="52" t="s">
        <v>129</v>
      </c>
      <c r="C44" s="27" t="s">
        <v>186</v>
      </c>
      <c r="D44" s="76">
        <v>100000</v>
      </c>
      <c r="E44" s="94" t="s">
        <v>44</v>
      </c>
      <c r="F44" s="95">
        <f t="shared" si="0"/>
        <v>100000</v>
      </c>
    </row>
    <row r="45" spans="1:6" ht="46.5">
      <c r="A45" s="25" t="s">
        <v>187</v>
      </c>
      <c r="B45" s="52" t="s">
        <v>129</v>
      </c>
      <c r="C45" s="27" t="s">
        <v>188</v>
      </c>
      <c r="D45" s="76">
        <v>100000</v>
      </c>
      <c r="E45" s="94" t="s">
        <v>44</v>
      </c>
      <c r="F45" s="95">
        <f t="shared" si="0"/>
        <v>100000</v>
      </c>
    </row>
    <row r="46" spans="1:6" ht="24">
      <c r="A46" s="25" t="s">
        <v>150</v>
      </c>
      <c r="B46" s="52" t="s">
        <v>129</v>
      </c>
      <c r="C46" s="27" t="s">
        <v>189</v>
      </c>
      <c r="D46" s="76">
        <v>100000</v>
      </c>
      <c r="E46" s="94" t="s">
        <v>44</v>
      </c>
      <c r="F46" s="95">
        <f t="shared" si="0"/>
        <v>100000</v>
      </c>
    </row>
    <row r="47" spans="1:6" ht="24">
      <c r="A47" s="25" t="s">
        <v>168</v>
      </c>
      <c r="B47" s="52" t="s">
        <v>129</v>
      </c>
      <c r="C47" s="27" t="s">
        <v>190</v>
      </c>
      <c r="D47" s="76">
        <v>98272</v>
      </c>
      <c r="E47" s="94" t="s">
        <v>44</v>
      </c>
      <c r="F47" s="95">
        <f aca="true" t="shared" si="1" ref="F47:F78">IF(OR(D47="-",IF(E47="-",0,E47)&gt;=IF(D47="-",0,D47)),"-",IF(D47="-",0,D47)-IF(E47="-",0,E47))</f>
        <v>98272</v>
      </c>
    </row>
    <row r="48" spans="1:6" ht="20.25">
      <c r="A48" s="25" t="s">
        <v>161</v>
      </c>
      <c r="B48" s="52" t="s">
        <v>129</v>
      </c>
      <c r="C48" s="27" t="s">
        <v>191</v>
      </c>
      <c r="D48" s="76">
        <v>98272</v>
      </c>
      <c r="E48" s="94" t="s">
        <v>44</v>
      </c>
      <c r="F48" s="95">
        <f t="shared" si="1"/>
        <v>98272</v>
      </c>
    </row>
    <row r="49" spans="1:6" ht="57.75">
      <c r="A49" s="25" t="s">
        <v>192</v>
      </c>
      <c r="B49" s="52" t="s">
        <v>129</v>
      </c>
      <c r="C49" s="27" t="s">
        <v>193</v>
      </c>
      <c r="D49" s="76">
        <v>98272</v>
      </c>
      <c r="E49" s="94" t="s">
        <v>44</v>
      </c>
      <c r="F49" s="95">
        <f t="shared" si="1"/>
        <v>98272</v>
      </c>
    </row>
    <row r="50" spans="1:6" ht="24">
      <c r="A50" s="25" t="s">
        <v>150</v>
      </c>
      <c r="B50" s="52" t="s">
        <v>129</v>
      </c>
      <c r="C50" s="27" t="s">
        <v>194</v>
      </c>
      <c r="D50" s="76">
        <v>78272</v>
      </c>
      <c r="E50" s="94" t="s">
        <v>44</v>
      </c>
      <c r="F50" s="95">
        <f t="shared" si="1"/>
        <v>78272</v>
      </c>
    </row>
    <row r="51" spans="1:6" ht="20.25">
      <c r="A51" s="25" t="s">
        <v>195</v>
      </c>
      <c r="B51" s="52" t="s">
        <v>129</v>
      </c>
      <c r="C51" s="27" t="s">
        <v>196</v>
      </c>
      <c r="D51" s="76">
        <v>20000</v>
      </c>
      <c r="E51" s="94" t="s">
        <v>44</v>
      </c>
      <c r="F51" s="95">
        <f t="shared" si="1"/>
        <v>20000</v>
      </c>
    </row>
    <row r="52" spans="1:6" ht="20.25">
      <c r="A52" s="46" t="s">
        <v>197</v>
      </c>
      <c r="B52" s="47" t="s">
        <v>129</v>
      </c>
      <c r="C52" s="48" t="s">
        <v>198</v>
      </c>
      <c r="D52" s="88">
        <v>141000</v>
      </c>
      <c r="E52" s="89">
        <v>2300</v>
      </c>
      <c r="F52" s="90">
        <f t="shared" si="1"/>
        <v>138700</v>
      </c>
    </row>
    <row r="53" spans="1:6" ht="20.25">
      <c r="A53" s="46" t="s">
        <v>199</v>
      </c>
      <c r="B53" s="47" t="s">
        <v>129</v>
      </c>
      <c r="C53" s="48" t="s">
        <v>200</v>
      </c>
      <c r="D53" s="88">
        <v>141000</v>
      </c>
      <c r="E53" s="89">
        <v>2300</v>
      </c>
      <c r="F53" s="90">
        <f t="shared" si="1"/>
        <v>138700</v>
      </c>
    </row>
    <row r="54" spans="1:6" ht="24">
      <c r="A54" s="25" t="s">
        <v>137</v>
      </c>
      <c r="B54" s="52" t="s">
        <v>129</v>
      </c>
      <c r="C54" s="27" t="s">
        <v>201</v>
      </c>
      <c r="D54" s="76">
        <v>141000</v>
      </c>
      <c r="E54" s="94">
        <v>2300</v>
      </c>
      <c r="F54" s="95">
        <f t="shared" si="1"/>
        <v>138700</v>
      </c>
    </row>
    <row r="55" spans="1:6" ht="20.25">
      <c r="A55" s="25" t="s">
        <v>161</v>
      </c>
      <c r="B55" s="52" t="s">
        <v>129</v>
      </c>
      <c r="C55" s="27" t="s">
        <v>202</v>
      </c>
      <c r="D55" s="76">
        <v>141000</v>
      </c>
      <c r="E55" s="94">
        <v>2300</v>
      </c>
      <c r="F55" s="95">
        <f t="shared" si="1"/>
        <v>138700</v>
      </c>
    </row>
    <row r="56" spans="1:6" ht="69">
      <c r="A56" s="53" t="s">
        <v>203</v>
      </c>
      <c r="B56" s="52" t="s">
        <v>129</v>
      </c>
      <c r="C56" s="27" t="s">
        <v>204</v>
      </c>
      <c r="D56" s="76">
        <v>141000</v>
      </c>
      <c r="E56" s="94">
        <v>2300</v>
      </c>
      <c r="F56" s="95">
        <f t="shared" si="1"/>
        <v>138700</v>
      </c>
    </row>
    <row r="57" spans="1:6" ht="24">
      <c r="A57" s="25" t="s">
        <v>142</v>
      </c>
      <c r="B57" s="52" t="s">
        <v>129</v>
      </c>
      <c r="C57" s="27" t="s">
        <v>205</v>
      </c>
      <c r="D57" s="76">
        <v>108300</v>
      </c>
      <c r="E57" s="94">
        <v>2300</v>
      </c>
      <c r="F57" s="95">
        <f t="shared" si="1"/>
        <v>106000</v>
      </c>
    </row>
    <row r="58" spans="1:6" ht="35.25">
      <c r="A58" s="25" t="s">
        <v>144</v>
      </c>
      <c r="B58" s="52" t="s">
        <v>129</v>
      </c>
      <c r="C58" s="27" t="s">
        <v>206</v>
      </c>
      <c r="D58" s="76">
        <v>32700</v>
      </c>
      <c r="E58" s="94" t="s">
        <v>44</v>
      </c>
      <c r="F58" s="95">
        <f t="shared" si="1"/>
        <v>32700</v>
      </c>
    </row>
    <row r="59" spans="1:6" ht="24">
      <c r="A59" s="46" t="s">
        <v>207</v>
      </c>
      <c r="B59" s="47" t="s">
        <v>129</v>
      </c>
      <c r="C59" s="48" t="s">
        <v>208</v>
      </c>
      <c r="D59" s="88">
        <v>20000</v>
      </c>
      <c r="E59" s="89" t="s">
        <v>44</v>
      </c>
      <c r="F59" s="90">
        <f t="shared" si="1"/>
        <v>20000</v>
      </c>
    </row>
    <row r="60" spans="1:6" ht="20.25">
      <c r="A60" s="46" t="s">
        <v>209</v>
      </c>
      <c r="B60" s="47" t="s">
        <v>129</v>
      </c>
      <c r="C60" s="48" t="s">
        <v>210</v>
      </c>
      <c r="D60" s="88">
        <v>20000</v>
      </c>
      <c r="E60" s="89" t="s">
        <v>44</v>
      </c>
      <c r="F60" s="90">
        <f t="shared" si="1"/>
        <v>20000</v>
      </c>
    </row>
    <row r="61" spans="1:6" ht="24">
      <c r="A61" s="25" t="s">
        <v>211</v>
      </c>
      <c r="B61" s="52" t="s">
        <v>129</v>
      </c>
      <c r="C61" s="27" t="s">
        <v>212</v>
      </c>
      <c r="D61" s="76">
        <v>20000</v>
      </c>
      <c r="E61" s="94" t="s">
        <v>44</v>
      </c>
      <c r="F61" s="95">
        <f t="shared" si="1"/>
        <v>20000</v>
      </c>
    </row>
    <row r="62" spans="1:6" ht="20.25">
      <c r="A62" s="25" t="s">
        <v>213</v>
      </c>
      <c r="B62" s="52" t="s">
        <v>129</v>
      </c>
      <c r="C62" s="27" t="s">
        <v>214</v>
      </c>
      <c r="D62" s="76">
        <v>20000</v>
      </c>
      <c r="E62" s="94" t="s">
        <v>44</v>
      </c>
      <c r="F62" s="95">
        <f t="shared" si="1"/>
        <v>20000</v>
      </c>
    </row>
    <row r="63" spans="1:6" ht="24">
      <c r="A63" s="25" t="s">
        <v>215</v>
      </c>
      <c r="B63" s="52" t="s">
        <v>129</v>
      </c>
      <c r="C63" s="27" t="s">
        <v>216</v>
      </c>
      <c r="D63" s="76">
        <v>20000</v>
      </c>
      <c r="E63" s="94" t="s">
        <v>44</v>
      </c>
      <c r="F63" s="95">
        <f t="shared" si="1"/>
        <v>20000</v>
      </c>
    </row>
    <row r="64" spans="1:6" ht="24">
      <c r="A64" s="25" t="s">
        <v>150</v>
      </c>
      <c r="B64" s="52" t="s">
        <v>129</v>
      </c>
      <c r="C64" s="27" t="s">
        <v>217</v>
      </c>
      <c r="D64" s="76">
        <v>20000</v>
      </c>
      <c r="E64" s="94" t="s">
        <v>44</v>
      </c>
      <c r="F64" s="95">
        <f t="shared" si="1"/>
        <v>20000</v>
      </c>
    </row>
    <row r="65" spans="1:6" ht="20.25">
      <c r="A65" s="46" t="s">
        <v>218</v>
      </c>
      <c r="B65" s="47" t="s">
        <v>129</v>
      </c>
      <c r="C65" s="48" t="s">
        <v>219</v>
      </c>
      <c r="D65" s="88">
        <v>744800</v>
      </c>
      <c r="E65" s="89" t="s">
        <v>44</v>
      </c>
      <c r="F65" s="90">
        <f t="shared" si="1"/>
        <v>744800</v>
      </c>
    </row>
    <row r="66" spans="1:6" ht="20.25">
      <c r="A66" s="46" t="s">
        <v>220</v>
      </c>
      <c r="B66" s="47" t="s">
        <v>129</v>
      </c>
      <c r="C66" s="48" t="s">
        <v>221</v>
      </c>
      <c r="D66" s="88">
        <v>744800</v>
      </c>
      <c r="E66" s="89" t="s">
        <v>44</v>
      </c>
      <c r="F66" s="90">
        <f t="shared" si="1"/>
        <v>744800</v>
      </c>
    </row>
    <row r="67" spans="1:6" ht="24">
      <c r="A67" s="25" t="s">
        <v>222</v>
      </c>
      <c r="B67" s="52" t="s">
        <v>129</v>
      </c>
      <c r="C67" s="27" t="s">
        <v>223</v>
      </c>
      <c r="D67" s="76">
        <v>744800</v>
      </c>
      <c r="E67" s="94" t="s">
        <v>44</v>
      </c>
      <c r="F67" s="95">
        <f t="shared" si="1"/>
        <v>744800</v>
      </c>
    </row>
    <row r="68" spans="1:6" ht="24">
      <c r="A68" s="25" t="s">
        <v>224</v>
      </c>
      <c r="B68" s="52" t="s">
        <v>129</v>
      </c>
      <c r="C68" s="27" t="s">
        <v>225</v>
      </c>
      <c r="D68" s="76">
        <v>744800</v>
      </c>
      <c r="E68" s="94" t="s">
        <v>44</v>
      </c>
      <c r="F68" s="95">
        <f t="shared" si="1"/>
        <v>744800</v>
      </c>
    </row>
    <row r="69" spans="1:6" ht="69">
      <c r="A69" s="53" t="s">
        <v>226</v>
      </c>
      <c r="B69" s="52" t="s">
        <v>129</v>
      </c>
      <c r="C69" s="27" t="s">
        <v>227</v>
      </c>
      <c r="D69" s="76">
        <v>744800</v>
      </c>
      <c r="E69" s="94" t="s">
        <v>44</v>
      </c>
      <c r="F69" s="95">
        <f t="shared" si="1"/>
        <v>744800</v>
      </c>
    </row>
    <row r="70" spans="1:6" ht="24">
      <c r="A70" s="25" t="s">
        <v>150</v>
      </c>
      <c r="B70" s="52" t="s">
        <v>129</v>
      </c>
      <c r="C70" s="27" t="s">
        <v>228</v>
      </c>
      <c r="D70" s="76">
        <v>744800</v>
      </c>
      <c r="E70" s="94" t="s">
        <v>44</v>
      </c>
      <c r="F70" s="95">
        <f t="shared" si="1"/>
        <v>744800</v>
      </c>
    </row>
    <row r="71" spans="1:6" ht="20.25">
      <c r="A71" s="46" t="s">
        <v>229</v>
      </c>
      <c r="B71" s="47" t="s">
        <v>129</v>
      </c>
      <c r="C71" s="48" t="s">
        <v>230</v>
      </c>
      <c r="D71" s="88">
        <v>325000</v>
      </c>
      <c r="E71" s="89" t="s">
        <v>44</v>
      </c>
      <c r="F71" s="90">
        <f t="shared" si="1"/>
        <v>325000</v>
      </c>
    </row>
    <row r="72" spans="1:6" ht="20.25">
      <c r="A72" s="46" t="s">
        <v>231</v>
      </c>
      <c r="B72" s="47" t="s">
        <v>129</v>
      </c>
      <c r="C72" s="48" t="s">
        <v>232</v>
      </c>
      <c r="D72" s="88">
        <v>75000</v>
      </c>
      <c r="E72" s="89" t="s">
        <v>44</v>
      </c>
      <c r="F72" s="90">
        <f t="shared" si="1"/>
        <v>75000</v>
      </c>
    </row>
    <row r="73" spans="1:6" ht="46.5">
      <c r="A73" s="25" t="s">
        <v>233</v>
      </c>
      <c r="B73" s="52" t="s">
        <v>129</v>
      </c>
      <c r="C73" s="27" t="s">
        <v>234</v>
      </c>
      <c r="D73" s="76">
        <v>75000</v>
      </c>
      <c r="E73" s="94" t="s">
        <v>44</v>
      </c>
      <c r="F73" s="95">
        <f t="shared" si="1"/>
        <v>75000</v>
      </c>
    </row>
    <row r="74" spans="1:6" ht="46.5">
      <c r="A74" s="25" t="s">
        <v>235</v>
      </c>
      <c r="B74" s="52" t="s">
        <v>129</v>
      </c>
      <c r="C74" s="27" t="s">
        <v>236</v>
      </c>
      <c r="D74" s="76">
        <v>75000</v>
      </c>
      <c r="E74" s="94" t="s">
        <v>44</v>
      </c>
      <c r="F74" s="95">
        <f t="shared" si="1"/>
        <v>75000</v>
      </c>
    </row>
    <row r="75" spans="1:6" ht="91.5">
      <c r="A75" s="53" t="s">
        <v>237</v>
      </c>
      <c r="B75" s="52" t="s">
        <v>129</v>
      </c>
      <c r="C75" s="27" t="s">
        <v>238</v>
      </c>
      <c r="D75" s="76">
        <v>75000</v>
      </c>
      <c r="E75" s="94" t="s">
        <v>44</v>
      </c>
      <c r="F75" s="95">
        <f t="shared" si="1"/>
        <v>75000</v>
      </c>
    </row>
    <row r="76" spans="1:6" ht="24">
      <c r="A76" s="25" t="s">
        <v>150</v>
      </c>
      <c r="B76" s="52" t="s">
        <v>129</v>
      </c>
      <c r="C76" s="27" t="s">
        <v>239</v>
      </c>
      <c r="D76" s="76">
        <v>75000</v>
      </c>
      <c r="E76" s="94" t="s">
        <v>44</v>
      </c>
      <c r="F76" s="95">
        <f t="shared" si="1"/>
        <v>75000</v>
      </c>
    </row>
    <row r="77" spans="1:6" ht="20.25">
      <c r="A77" s="46" t="s">
        <v>240</v>
      </c>
      <c r="B77" s="47" t="s">
        <v>129</v>
      </c>
      <c r="C77" s="48" t="s">
        <v>241</v>
      </c>
      <c r="D77" s="88">
        <v>250000</v>
      </c>
      <c r="E77" s="89" t="s">
        <v>44</v>
      </c>
      <c r="F77" s="90">
        <f t="shared" si="1"/>
        <v>250000</v>
      </c>
    </row>
    <row r="78" spans="1:6" ht="46.5">
      <c r="A78" s="25" t="s">
        <v>233</v>
      </c>
      <c r="B78" s="52" t="s">
        <v>129</v>
      </c>
      <c r="C78" s="27" t="s">
        <v>242</v>
      </c>
      <c r="D78" s="76">
        <v>250000</v>
      </c>
      <c r="E78" s="94" t="s">
        <v>44</v>
      </c>
      <c r="F78" s="95">
        <f t="shared" si="1"/>
        <v>250000</v>
      </c>
    </row>
    <row r="79" spans="1:6" ht="24">
      <c r="A79" s="25" t="s">
        <v>243</v>
      </c>
      <c r="B79" s="52" t="s">
        <v>129</v>
      </c>
      <c r="C79" s="27" t="s">
        <v>244</v>
      </c>
      <c r="D79" s="76">
        <v>250000</v>
      </c>
      <c r="E79" s="94" t="s">
        <v>44</v>
      </c>
      <c r="F79" s="95">
        <f aca="true" t="shared" si="2" ref="F79:F110">IF(OR(D79="-",IF(E79="-",0,E79)&gt;=IF(D79="-",0,D79)),"-",IF(D79="-",0,D79)-IF(E79="-",0,E79))</f>
        <v>250000</v>
      </c>
    </row>
    <row r="80" spans="1:6" ht="80.25">
      <c r="A80" s="53" t="s">
        <v>245</v>
      </c>
      <c r="B80" s="52" t="s">
        <v>129</v>
      </c>
      <c r="C80" s="27" t="s">
        <v>246</v>
      </c>
      <c r="D80" s="76">
        <v>250000</v>
      </c>
      <c r="E80" s="94" t="s">
        <v>44</v>
      </c>
      <c r="F80" s="95">
        <f t="shared" si="2"/>
        <v>250000</v>
      </c>
    </row>
    <row r="81" spans="1:6" ht="24">
      <c r="A81" s="25" t="s">
        <v>150</v>
      </c>
      <c r="B81" s="52" t="s">
        <v>129</v>
      </c>
      <c r="C81" s="27" t="s">
        <v>247</v>
      </c>
      <c r="D81" s="76">
        <v>250000</v>
      </c>
      <c r="E81" s="94" t="s">
        <v>44</v>
      </c>
      <c r="F81" s="95">
        <f t="shared" si="2"/>
        <v>250000</v>
      </c>
    </row>
    <row r="82" spans="1:6" ht="20.25">
      <c r="A82" s="46" t="s">
        <v>248</v>
      </c>
      <c r="B82" s="47" t="s">
        <v>129</v>
      </c>
      <c r="C82" s="48" t="s">
        <v>249</v>
      </c>
      <c r="D82" s="88">
        <v>10000</v>
      </c>
      <c r="E82" s="89" t="s">
        <v>44</v>
      </c>
      <c r="F82" s="90">
        <f t="shared" si="2"/>
        <v>10000</v>
      </c>
    </row>
    <row r="83" spans="1:6" ht="24">
      <c r="A83" s="46" t="s">
        <v>250</v>
      </c>
      <c r="B83" s="47" t="s">
        <v>129</v>
      </c>
      <c r="C83" s="48" t="s">
        <v>251</v>
      </c>
      <c r="D83" s="88">
        <v>10000</v>
      </c>
      <c r="E83" s="89" t="s">
        <v>44</v>
      </c>
      <c r="F83" s="90">
        <f t="shared" si="2"/>
        <v>10000</v>
      </c>
    </row>
    <row r="84" spans="1:6" ht="24">
      <c r="A84" s="25" t="s">
        <v>252</v>
      </c>
      <c r="B84" s="52" t="s">
        <v>129</v>
      </c>
      <c r="C84" s="27" t="s">
        <v>253</v>
      </c>
      <c r="D84" s="76">
        <v>10000</v>
      </c>
      <c r="E84" s="94" t="s">
        <v>44</v>
      </c>
      <c r="F84" s="95">
        <f t="shared" si="2"/>
        <v>10000</v>
      </c>
    </row>
    <row r="85" spans="1:6" ht="20.25">
      <c r="A85" s="25" t="s">
        <v>254</v>
      </c>
      <c r="B85" s="52" t="s">
        <v>129</v>
      </c>
      <c r="C85" s="27" t="s">
        <v>255</v>
      </c>
      <c r="D85" s="76">
        <v>10000</v>
      </c>
      <c r="E85" s="94" t="s">
        <v>44</v>
      </c>
      <c r="F85" s="95">
        <f t="shared" si="2"/>
        <v>10000</v>
      </c>
    </row>
    <row r="86" spans="1:6" ht="80.25">
      <c r="A86" s="53" t="s">
        <v>256</v>
      </c>
      <c r="B86" s="52" t="s">
        <v>129</v>
      </c>
      <c r="C86" s="27" t="s">
        <v>257</v>
      </c>
      <c r="D86" s="76">
        <v>10000</v>
      </c>
      <c r="E86" s="94" t="s">
        <v>44</v>
      </c>
      <c r="F86" s="95">
        <f t="shared" si="2"/>
        <v>10000</v>
      </c>
    </row>
    <row r="87" spans="1:6" ht="24">
      <c r="A87" s="25" t="s">
        <v>150</v>
      </c>
      <c r="B87" s="52" t="s">
        <v>129</v>
      </c>
      <c r="C87" s="27" t="s">
        <v>258</v>
      </c>
      <c r="D87" s="76">
        <v>10000</v>
      </c>
      <c r="E87" s="94" t="s">
        <v>44</v>
      </c>
      <c r="F87" s="95">
        <f t="shared" si="2"/>
        <v>10000</v>
      </c>
    </row>
    <row r="88" spans="1:6" ht="20.25">
      <c r="A88" s="46" t="s">
        <v>259</v>
      </c>
      <c r="B88" s="47" t="s">
        <v>129</v>
      </c>
      <c r="C88" s="48" t="s">
        <v>260</v>
      </c>
      <c r="D88" s="88">
        <v>3463800</v>
      </c>
      <c r="E88" s="89">
        <v>110000</v>
      </c>
      <c r="F88" s="90">
        <f t="shared" si="2"/>
        <v>3353800</v>
      </c>
    </row>
    <row r="89" spans="1:6" ht="20.25">
      <c r="A89" s="46" t="s">
        <v>261</v>
      </c>
      <c r="B89" s="47" t="s">
        <v>129</v>
      </c>
      <c r="C89" s="48" t="s">
        <v>262</v>
      </c>
      <c r="D89" s="88">
        <v>3463800</v>
      </c>
      <c r="E89" s="89">
        <v>110000</v>
      </c>
      <c r="F89" s="90">
        <f t="shared" si="2"/>
        <v>3353800</v>
      </c>
    </row>
    <row r="90" spans="1:6" ht="24">
      <c r="A90" s="25" t="s">
        <v>263</v>
      </c>
      <c r="B90" s="52" t="s">
        <v>129</v>
      </c>
      <c r="C90" s="27" t="s">
        <v>264</v>
      </c>
      <c r="D90" s="76">
        <v>3463800</v>
      </c>
      <c r="E90" s="94">
        <v>110000</v>
      </c>
      <c r="F90" s="95">
        <f t="shared" si="2"/>
        <v>3353800</v>
      </c>
    </row>
    <row r="91" spans="1:6" ht="20.25">
      <c r="A91" s="25" t="s">
        <v>265</v>
      </c>
      <c r="B91" s="52" t="s">
        <v>129</v>
      </c>
      <c r="C91" s="27" t="s">
        <v>266</v>
      </c>
      <c r="D91" s="76">
        <v>3463800</v>
      </c>
      <c r="E91" s="94">
        <v>110000</v>
      </c>
      <c r="F91" s="95">
        <f t="shared" si="2"/>
        <v>3353800</v>
      </c>
    </row>
    <row r="92" spans="1:6" ht="57.75">
      <c r="A92" s="25" t="s">
        <v>267</v>
      </c>
      <c r="B92" s="52" t="s">
        <v>129</v>
      </c>
      <c r="C92" s="27" t="s">
        <v>268</v>
      </c>
      <c r="D92" s="76">
        <v>1320000</v>
      </c>
      <c r="E92" s="94">
        <v>110000</v>
      </c>
      <c r="F92" s="95">
        <f t="shared" si="2"/>
        <v>1210000</v>
      </c>
    </row>
    <row r="93" spans="1:6" ht="46.5">
      <c r="A93" s="25" t="s">
        <v>269</v>
      </c>
      <c r="B93" s="52" t="s">
        <v>129</v>
      </c>
      <c r="C93" s="27" t="s">
        <v>270</v>
      </c>
      <c r="D93" s="76">
        <v>1320000</v>
      </c>
      <c r="E93" s="94">
        <v>110000</v>
      </c>
      <c r="F93" s="95">
        <f t="shared" si="2"/>
        <v>1210000</v>
      </c>
    </row>
    <row r="94" spans="1:6" ht="57.75">
      <c r="A94" s="25" t="s">
        <v>271</v>
      </c>
      <c r="B94" s="52" t="s">
        <v>129</v>
      </c>
      <c r="C94" s="27" t="s">
        <v>272</v>
      </c>
      <c r="D94" s="76">
        <v>2143800</v>
      </c>
      <c r="E94" s="94" t="s">
        <v>44</v>
      </c>
      <c r="F94" s="95">
        <f t="shared" si="2"/>
        <v>2143800</v>
      </c>
    </row>
    <row r="95" spans="1:6" ht="24">
      <c r="A95" s="25" t="s">
        <v>273</v>
      </c>
      <c r="B95" s="52" t="s">
        <v>129</v>
      </c>
      <c r="C95" s="27" t="s">
        <v>274</v>
      </c>
      <c r="D95" s="76">
        <v>2143800</v>
      </c>
      <c r="E95" s="94" t="s">
        <v>44</v>
      </c>
      <c r="F95" s="95">
        <f t="shared" si="2"/>
        <v>2143800</v>
      </c>
    </row>
    <row r="96" spans="1:6" ht="20.25">
      <c r="A96" s="46" t="s">
        <v>275</v>
      </c>
      <c r="B96" s="47" t="s">
        <v>129</v>
      </c>
      <c r="C96" s="48" t="s">
        <v>276</v>
      </c>
      <c r="D96" s="88">
        <v>97700</v>
      </c>
      <c r="E96" s="89" t="s">
        <v>44</v>
      </c>
      <c r="F96" s="90">
        <f t="shared" si="2"/>
        <v>97700</v>
      </c>
    </row>
    <row r="97" spans="1:6" ht="20.25">
      <c r="A97" s="46" t="s">
        <v>277</v>
      </c>
      <c r="B97" s="47" t="s">
        <v>129</v>
      </c>
      <c r="C97" s="48" t="s">
        <v>278</v>
      </c>
      <c r="D97" s="88">
        <v>97700</v>
      </c>
      <c r="E97" s="89" t="s">
        <v>44</v>
      </c>
      <c r="F97" s="90">
        <f t="shared" si="2"/>
        <v>97700</v>
      </c>
    </row>
    <row r="98" spans="1:6" ht="24">
      <c r="A98" s="25" t="s">
        <v>168</v>
      </c>
      <c r="B98" s="52" t="s">
        <v>129</v>
      </c>
      <c r="C98" s="27" t="s">
        <v>279</v>
      </c>
      <c r="D98" s="76">
        <v>97700</v>
      </c>
      <c r="E98" s="94" t="s">
        <v>44</v>
      </c>
      <c r="F98" s="95">
        <f t="shared" si="2"/>
        <v>97700</v>
      </c>
    </row>
    <row r="99" spans="1:6" ht="20.25">
      <c r="A99" s="25" t="s">
        <v>161</v>
      </c>
      <c r="B99" s="52" t="s">
        <v>129</v>
      </c>
      <c r="C99" s="27" t="s">
        <v>280</v>
      </c>
      <c r="D99" s="76">
        <v>97700</v>
      </c>
      <c r="E99" s="94" t="s">
        <v>44</v>
      </c>
      <c r="F99" s="95">
        <f t="shared" si="2"/>
        <v>97700</v>
      </c>
    </row>
    <row r="100" spans="1:6" ht="57.75">
      <c r="A100" s="25" t="s">
        <v>192</v>
      </c>
      <c r="B100" s="52" t="s">
        <v>129</v>
      </c>
      <c r="C100" s="27" t="s">
        <v>281</v>
      </c>
      <c r="D100" s="76">
        <v>97700</v>
      </c>
      <c r="E100" s="94" t="s">
        <v>44</v>
      </c>
      <c r="F100" s="95">
        <f t="shared" si="2"/>
        <v>97700</v>
      </c>
    </row>
    <row r="101" spans="1:6" ht="20.25">
      <c r="A101" s="25" t="s">
        <v>282</v>
      </c>
      <c r="B101" s="52" t="s">
        <v>129</v>
      </c>
      <c r="C101" s="27" t="s">
        <v>283</v>
      </c>
      <c r="D101" s="76">
        <v>97700</v>
      </c>
      <c r="E101" s="94" t="s">
        <v>44</v>
      </c>
      <c r="F101" s="95">
        <f t="shared" si="2"/>
        <v>97700</v>
      </c>
    </row>
    <row r="102" spans="1:6" ht="35.25">
      <c r="A102" s="46" t="s">
        <v>284</v>
      </c>
      <c r="B102" s="47" t="s">
        <v>129</v>
      </c>
      <c r="C102" s="48" t="s">
        <v>285</v>
      </c>
      <c r="D102" s="88">
        <v>1628</v>
      </c>
      <c r="E102" s="89" t="s">
        <v>44</v>
      </c>
      <c r="F102" s="90">
        <f t="shared" si="2"/>
        <v>1628</v>
      </c>
    </row>
    <row r="103" spans="1:6" ht="24">
      <c r="A103" s="46" t="s">
        <v>286</v>
      </c>
      <c r="B103" s="47" t="s">
        <v>129</v>
      </c>
      <c r="C103" s="48" t="s">
        <v>287</v>
      </c>
      <c r="D103" s="88">
        <v>1628</v>
      </c>
      <c r="E103" s="89" t="s">
        <v>44</v>
      </c>
      <c r="F103" s="90">
        <f t="shared" si="2"/>
        <v>1628</v>
      </c>
    </row>
    <row r="104" spans="1:6" ht="24">
      <c r="A104" s="25" t="s">
        <v>168</v>
      </c>
      <c r="B104" s="52" t="s">
        <v>129</v>
      </c>
      <c r="C104" s="27" t="s">
        <v>288</v>
      </c>
      <c r="D104" s="76">
        <v>1628</v>
      </c>
      <c r="E104" s="94" t="s">
        <v>44</v>
      </c>
      <c r="F104" s="95">
        <f t="shared" si="2"/>
        <v>1628</v>
      </c>
    </row>
    <row r="105" spans="1:6" ht="20.25">
      <c r="A105" s="25" t="s">
        <v>161</v>
      </c>
      <c r="B105" s="52" t="s">
        <v>129</v>
      </c>
      <c r="C105" s="27" t="s">
        <v>289</v>
      </c>
      <c r="D105" s="76">
        <v>1628</v>
      </c>
      <c r="E105" s="94" t="s">
        <v>44</v>
      </c>
      <c r="F105" s="95">
        <f t="shared" si="2"/>
        <v>1628</v>
      </c>
    </row>
    <row r="106" spans="1:6" ht="69">
      <c r="A106" s="53" t="s">
        <v>290</v>
      </c>
      <c r="B106" s="52" t="s">
        <v>129</v>
      </c>
      <c r="C106" s="27" t="s">
        <v>291</v>
      </c>
      <c r="D106" s="76">
        <v>416</v>
      </c>
      <c r="E106" s="94" t="s">
        <v>44</v>
      </c>
      <c r="F106" s="95">
        <f t="shared" si="2"/>
        <v>416</v>
      </c>
    </row>
    <row r="107" spans="1:6" ht="20.25">
      <c r="A107" s="25" t="s">
        <v>115</v>
      </c>
      <c r="B107" s="52" t="s">
        <v>129</v>
      </c>
      <c r="C107" s="27" t="s">
        <v>292</v>
      </c>
      <c r="D107" s="76">
        <v>416</v>
      </c>
      <c r="E107" s="94" t="s">
        <v>44</v>
      </c>
      <c r="F107" s="95">
        <f t="shared" si="2"/>
        <v>416</v>
      </c>
    </row>
    <row r="108" spans="1:6" ht="46.5">
      <c r="A108" s="25" t="s">
        <v>293</v>
      </c>
      <c r="B108" s="52" t="s">
        <v>129</v>
      </c>
      <c r="C108" s="27" t="s">
        <v>294</v>
      </c>
      <c r="D108" s="76">
        <v>380</v>
      </c>
      <c r="E108" s="94" t="s">
        <v>44</v>
      </c>
      <c r="F108" s="95">
        <f t="shared" si="2"/>
        <v>380</v>
      </c>
    </row>
    <row r="109" spans="1:6" ht="20.25">
      <c r="A109" s="25" t="s">
        <v>115</v>
      </c>
      <c r="B109" s="52" t="s">
        <v>129</v>
      </c>
      <c r="C109" s="27" t="s">
        <v>295</v>
      </c>
      <c r="D109" s="76">
        <v>380</v>
      </c>
      <c r="E109" s="94" t="s">
        <v>44</v>
      </c>
      <c r="F109" s="95">
        <f t="shared" si="2"/>
        <v>380</v>
      </c>
    </row>
    <row r="110" spans="1:6" ht="46.5">
      <c r="A110" s="25" t="s">
        <v>296</v>
      </c>
      <c r="B110" s="52" t="s">
        <v>129</v>
      </c>
      <c r="C110" s="27" t="s">
        <v>297</v>
      </c>
      <c r="D110" s="76">
        <v>416</v>
      </c>
      <c r="E110" s="94" t="s">
        <v>44</v>
      </c>
      <c r="F110" s="95">
        <f t="shared" si="2"/>
        <v>416</v>
      </c>
    </row>
    <row r="111" spans="1:6" ht="20.25">
      <c r="A111" s="25" t="s">
        <v>115</v>
      </c>
      <c r="B111" s="52" t="s">
        <v>129</v>
      </c>
      <c r="C111" s="27" t="s">
        <v>298</v>
      </c>
      <c r="D111" s="76">
        <v>416</v>
      </c>
      <c r="E111" s="94" t="s">
        <v>44</v>
      </c>
      <c r="F111" s="95">
        <f>IF(OR(D111="-",IF(E111="-",0,E111)&gt;=IF(D111="-",0,D111)),"-",IF(D111="-",0,D111)-IF(E111="-",0,E111))</f>
        <v>416</v>
      </c>
    </row>
    <row r="112" spans="1:6" ht="35.25">
      <c r="A112" s="25" t="s">
        <v>299</v>
      </c>
      <c r="B112" s="52" t="s">
        <v>129</v>
      </c>
      <c r="C112" s="27" t="s">
        <v>300</v>
      </c>
      <c r="D112" s="76">
        <v>416</v>
      </c>
      <c r="E112" s="94" t="s">
        <v>44</v>
      </c>
      <c r="F112" s="95">
        <f>IF(OR(D112="-",IF(E112="-",0,E112)&gt;=IF(D112="-",0,D112)),"-",IF(D112="-",0,D112)-IF(E112="-",0,E112))</f>
        <v>416</v>
      </c>
    </row>
    <row r="113" spans="1:6" ht="20.25">
      <c r="A113" s="25" t="s">
        <v>115</v>
      </c>
      <c r="B113" s="52" t="s">
        <v>129</v>
      </c>
      <c r="C113" s="27" t="s">
        <v>301</v>
      </c>
      <c r="D113" s="76">
        <v>416</v>
      </c>
      <c r="E113" s="94" t="s">
        <v>44</v>
      </c>
      <c r="F113" s="95">
        <f>IF(OR(D113="-",IF(E113="-",0,E113)&gt;=IF(D113="-",0,D113)),"-",IF(D113="-",0,D113)-IF(E113="-",0,E113))</f>
        <v>416</v>
      </c>
    </row>
    <row r="114" spans="1:6" ht="9" customHeight="1">
      <c r="A114" s="54"/>
      <c r="B114" s="55"/>
      <c r="C114" s="56"/>
      <c r="D114" s="96"/>
      <c r="E114" s="97"/>
      <c r="F114" s="97"/>
    </row>
    <row r="115" spans="1:6" ht="31.5" customHeight="1">
      <c r="A115" s="57" t="s">
        <v>302</v>
      </c>
      <c r="B115" s="58" t="s">
        <v>303</v>
      </c>
      <c r="C115" s="59" t="s">
        <v>130</v>
      </c>
      <c r="D115" s="98">
        <v>-400200</v>
      </c>
      <c r="E115" s="98">
        <v>215058.78</v>
      </c>
      <c r="F115" s="99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E17" sqref="E1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6.140625" style="0" customWidth="1"/>
    <col min="4" max="4" width="22.00390625" style="0" customWidth="1"/>
    <col min="5" max="6" width="18.7109375" style="0" customWidth="1"/>
  </cols>
  <sheetData>
    <row r="1" spans="1:6" ht="10.5" customHeight="1">
      <c r="A1" s="130" t="s">
        <v>305</v>
      </c>
      <c r="B1" s="130"/>
      <c r="C1" s="130"/>
      <c r="D1" s="130"/>
      <c r="E1" s="130"/>
      <c r="F1" s="130"/>
    </row>
    <row r="2" spans="1:6" ht="12.75" customHeight="1">
      <c r="A2" s="115" t="s">
        <v>306</v>
      </c>
      <c r="B2" s="115"/>
      <c r="C2" s="115"/>
      <c r="D2" s="115"/>
      <c r="E2" s="115"/>
      <c r="F2" s="115"/>
    </row>
    <row r="3" spans="1:6" ht="9" customHeight="1">
      <c r="A3" s="5"/>
      <c r="B3" s="60"/>
      <c r="C3" s="38"/>
      <c r="D3" s="10"/>
      <c r="E3" s="10"/>
      <c r="F3" s="38"/>
    </row>
    <row r="4" spans="1:6" ht="13.5" customHeight="1">
      <c r="A4" s="117" t="s">
        <v>21</v>
      </c>
      <c r="B4" s="116" t="s">
        <v>22</v>
      </c>
      <c r="C4" s="123" t="s">
        <v>307</v>
      </c>
      <c r="D4" s="111" t="s">
        <v>24</v>
      </c>
      <c r="E4" s="111" t="s">
        <v>25</v>
      </c>
      <c r="F4" s="108" t="s">
        <v>26</v>
      </c>
    </row>
    <row r="5" spans="1:6" ht="4.5" customHeight="1">
      <c r="A5" s="118"/>
      <c r="B5" s="84"/>
      <c r="C5" s="124"/>
      <c r="D5" s="112"/>
      <c r="E5" s="112"/>
      <c r="F5" s="109"/>
    </row>
    <row r="6" spans="1:6" ht="6" customHeight="1">
      <c r="A6" s="118"/>
      <c r="B6" s="84"/>
      <c r="C6" s="124"/>
      <c r="D6" s="112"/>
      <c r="E6" s="112"/>
      <c r="F6" s="109"/>
    </row>
    <row r="7" spans="1:6" ht="4.5" customHeight="1">
      <c r="A7" s="118"/>
      <c r="B7" s="84"/>
      <c r="C7" s="124"/>
      <c r="D7" s="112"/>
      <c r="E7" s="112"/>
      <c r="F7" s="109"/>
    </row>
    <row r="8" spans="1:6" ht="6" customHeight="1">
      <c r="A8" s="118"/>
      <c r="B8" s="84"/>
      <c r="C8" s="124"/>
      <c r="D8" s="112"/>
      <c r="E8" s="112"/>
      <c r="F8" s="109"/>
    </row>
    <row r="9" spans="1:6" ht="6" customHeight="1">
      <c r="A9" s="118"/>
      <c r="B9" s="84"/>
      <c r="C9" s="124"/>
      <c r="D9" s="112"/>
      <c r="E9" s="112"/>
      <c r="F9" s="109"/>
    </row>
    <row r="10" spans="1:6" ht="18" customHeight="1">
      <c r="A10" s="119"/>
      <c r="B10" s="74"/>
      <c r="C10" s="131"/>
      <c r="D10" s="113"/>
      <c r="E10" s="113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3.25">
      <c r="A12" s="61" t="s">
        <v>308</v>
      </c>
      <c r="B12" s="31" t="s">
        <v>309</v>
      </c>
      <c r="C12" s="62" t="s">
        <v>130</v>
      </c>
      <c r="D12" s="100">
        <v>400200</v>
      </c>
      <c r="E12" s="100">
        <v>-215058.78</v>
      </c>
      <c r="F12" s="101" t="s">
        <v>130</v>
      </c>
    </row>
    <row r="13" spans="1:6" ht="18">
      <c r="A13" s="63" t="s">
        <v>33</v>
      </c>
      <c r="B13" s="64"/>
      <c r="C13" s="65"/>
      <c r="D13" s="102"/>
      <c r="E13" s="102"/>
      <c r="F13" s="103"/>
    </row>
    <row r="14" spans="1:6" ht="23.25">
      <c r="A14" s="46" t="s">
        <v>310</v>
      </c>
      <c r="B14" s="66" t="s">
        <v>311</v>
      </c>
      <c r="C14" s="67" t="s">
        <v>130</v>
      </c>
      <c r="D14" s="104" t="s">
        <v>44</v>
      </c>
      <c r="E14" s="104" t="s">
        <v>44</v>
      </c>
      <c r="F14" s="105" t="s">
        <v>44</v>
      </c>
    </row>
    <row r="15" spans="1:6" ht="18">
      <c r="A15" s="63" t="s">
        <v>312</v>
      </c>
      <c r="B15" s="64"/>
      <c r="C15" s="65"/>
      <c r="D15" s="102"/>
      <c r="E15" s="102"/>
      <c r="F15" s="103"/>
    </row>
    <row r="16" spans="1:6" ht="18">
      <c r="A16" s="46" t="s">
        <v>313</v>
      </c>
      <c r="B16" s="66" t="s">
        <v>314</v>
      </c>
      <c r="C16" s="67" t="s">
        <v>130</v>
      </c>
      <c r="D16" s="104" t="s">
        <v>44</v>
      </c>
      <c r="E16" s="104" t="s">
        <v>44</v>
      </c>
      <c r="F16" s="105" t="s">
        <v>44</v>
      </c>
    </row>
    <row r="17" spans="1:6" ht="18">
      <c r="A17" s="63" t="s">
        <v>312</v>
      </c>
      <c r="B17" s="64"/>
      <c r="C17" s="65"/>
      <c r="D17" s="102"/>
      <c r="E17" s="102"/>
      <c r="F17" s="103"/>
    </row>
    <row r="18" spans="1:6" ht="18">
      <c r="A18" s="61" t="s">
        <v>315</v>
      </c>
      <c r="B18" s="31" t="s">
        <v>316</v>
      </c>
      <c r="C18" s="62" t="s">
        <v>317</v>
      </c>
      <c r="D18" s="100">
        <v>400200</v>
      </c>
      <c r="E18" s="100">
        <v>-215058.78</v>
      </c>
      <c r="F18" s="101">
        <v>615258.78</v>
      </c>
    </row>
    <row r="19" spans="1:6" ht="23.25">
      <c r="A19" s="61" t="s">
        <v>318</v>
      </c>
      <c r="B19" s="31" t="s">
        <v>316</v>
      </c>
      <c r="C19" s="62" t="s">
        <v>319</v>
      </c>
      <c r="D19" s="100">
        <v>400200</v>
      </c>
      <c r="E19" s="100">
        <v>-215058.78</v>
      </c>
      <c r="F19" s="101">
        <v>615258.78</v>
      </c>
    </row>
    <row r="20" spans="1:6" ht="18">
      <c r="A20" s="61" t="s">
        <v>320</v>
      </c>
      <c r="B20" s="31" t="s">
        <v>321</v>
      </c>
      <c r="C20" s="62" t="s">
        <v>322</v>
      </c>
      <c r="D20" s="100">
        <v>-11708800</v>
      </c>
      <c r="E20" s="100">
        <v>-411858.78</v>
      </c>
      <c r="F20" s="101" t="s">
        <v>304</v>
      </c>
    </row>
    <row r="21" spans="1:6" ht="23.25">
      <c r="A21" s="25" t="s">
        <v>323</v>
      </c>
      <c r="B21" s="26" t="s">
        <v>321</v>
      </c>
      <c r="C21" s="68" t="s">
        <v>324</v>
      </c>
      <c r="D21" s="106">
        <v>-11708800</v>
      </c>
      <c r="E21" s="106">
        <v>-411858.78</v>
      </c>
      <c r="F21" s="107" t="s">
        <v>304</v>
      </c>
    </row>
    <row r="22" spans="1:6" ht="18">
      <c r="A22" s="61" t="s">
        <v>325</v>
      </c>
      <c r="B22" s="31" t="s">
        <v>326</v>
      </c>
      <c r="C22" s="62" t="s">
        <v>327</v>
      </c>
      <c r="D22" s="100">
        <v>12109000</v>
      </c>
      <c r="E22" s="100">
        <v>196800</v>
      </c>
      <c r="F22" s="101" t="s">
        <v>304</v>
      </c>
    </row>
    <row r="23" spans="1:6" ht="23.25">
      <c r="A23" s="25" t="s">
        <v>328</v>
      </c>
      <c r="B23" s="26" t="s">
        <v>326</v>
      </c>
      <c r="C23" s="68" t="s">
        <v>329</v>
      </c>
      <c r="D23" s="106">
        <v>12109000</v>
      </c>
      <c r="E23" s="106">
        <v>196800</v>
      </c>
      <c r="F23" s="107" t="s">
        <v>304</v>
      </c>
    </row>
    <row r="24" spans="1:6" ht="12.75" customHeight="1">
      <c r="A24" s="69"/>
      <c r="B24" s="70"/>
      <c r="C24" s="71"/>
      <c r="D24" s="72"/>
      <c r="E24" s="72"/>
      <c r="F24" s="73"/>
    </row>
    <row r="36" spans="1:6" ht="12.75" customHeight="1">
      <c r="A36" s="12" t="s">
        <v>330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332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5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  <c r="B6" t="s">
        <v>332</v>
      </c>
    </row>
    <row r="7" spans="1:2" ht="12.75">
      <c r="A7" t="s">
        <v>341</v>
      </c>
    </row>
    <row r="8" spans="1:2" ht="12.75">
      <c r="A8" t="s">
        <v>342</v>
      </c>
    </row>
    <row r="9" spans="1:2" ht="12.75">
      <c r="A9" t="s">
        <v>343</v>
      </c>
      <c r="B9" t="s">
        <v>344</v>
      </c>
    </row>
    <row r="10" spans="1:2" ht="12.75">
      <c r="A10" t="s">
        <v>345</v>
      </c>
      <c r="B10" t="s">
        <v>17</v>
      </c>
    </row>
    <row r="11" spans="1:2" ht="12.75">
      <c r="A11" t="s">
        <v>346</v>
      </c>
      <c r="B11" t="s">
        <v>339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rep:2.56.0.164</dc:description>
  <cp:lastModifiedBy>Катя</cp:lastModifiedBy>
  <cp:lastPrinted>2024-02-01T12:12:57Z</cp:lastPrinted>
  <dcterms:created xsi:type="dcterms:W3CDTF">2024-02-01T08:15:32Z</dcterms:created>
  <dcterms:modified xsi:type="dcterms:W3CDTF">2024-02-01T12:13:04Z</dcterms:modified>
  <cp:category/>
  <cp:version/>
  <cp:contentType/>
  <cp:contentStatus/>
</cp:coreProperties>
</file>